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9440" windowHeight="11385" tabRatio="829" activeTab="0"/>
  </bookViews>
  <sheets>
    <sheet name="Celek-całość" sheetId="1" r:id="rId1"/>
    <sheet name="VP_PW" sheetId="2" r:id="rId2"/>
    <sheet name="Partner1" sheetId="3" r:id="rId3"/>
    <sheet name="Partner2" sheetId="4" r:id="rId4"/>
    <sheet name="Partner3" sheetId="5" r:id="rId5"/>
    <sheet name="Partner4" sheetId="6" r:id="rId6"/>
    <sheet name="Partner5" sheetId="7" r:id="rId7"/>
    <sheet name="Partner6" sheetId="8" r:id="rId8"/>
    <sheet name="Partner7" sheetId="9" r:id="rId9"/>
    <sheet name="Partner8" sheetId="10" r:id="rId10"/>
  </sheets>
  <definedNames>
    <definedName name="Kód_1">'VP_PW'!$L$6:$L$11</definedName>
    <definedName name="Kód_3">'VP_PW'!$L$12:$L$21</definedName>
    <definedName name="Kód_4">'VP_PW'!$L$22:$L$47</definedName>
    <definedName name="Kód_5">'VP_PW'!$L$48:$L$65</definedName>
    <definedName name="Kód_6">'VP_PW'!$L$66:$L$73</definedName>
    <definedName name="Kód_7">'VP_PW'!$L$74:$L$75</definedName>
    <definedName name="_xlnm.Print_Titles" localSheetId="2">'Partner1'!$3:$4</definedName>
    <definedName name="_xlnm.Print_Titles" localSheetId="3">'Partner2'!$3:$4</definedName>
    <definedName name="_xlnm.Print_Titles" localSheetId="4">'Partner3'!$3:$4</definedName>
    <definedName name="_xlnm.Print_Titles" localSheetId="5">'Partner4'!$3:$4</definedName>
    <definedName name="_xlnm.Print_Titles" localSheetId="6">'Partner5'!$3:$4</definedName>
    <definedName name="_xlnm.Print_Titles" localSheetId="7">'Partner6'!$3:$4</definedName>
    <definedName name="_xlnm.Print_Titles" localSheetId="8">'Partner7'!$3:$4</definedName>
    <definedName name="_xlnm.Print_Titles" localSheetId="9">'Partner8'!$3:$4</definedName>
    <definedName name="_xlnm.Print_Titles" localSheetId="1">'VP_PW'!$3:$4</definedName>
    <definedName name="_xlnm.Print_Area" localSheetId="0">'Celek-całość'!$A$1:$H$19</definedName>
    <definedName name="_xlnm.Print_Area" localSheetId="2">'Partner1'!$A$1:$I$120</definedName>
    <definedName name="_xlnm.Print_Area" localSheetId="3">'Partner2'!$A$1:$I$120</definedName>
    <definedName name="_xlnm.Print_Area" localSheetId="4">'Partner3'!$A$1:$I$120</definedName>
    <definedName name="_xlnm.Print_Area" localSheetId="5">'Partner4'!$A$1:$I$120</definedName>
    <definedName name="_xlnm.Print_Area" localSheetId="6">'Partner5'!$A$1:$I$120</definedName>
    <definedName name="_xlnm.Print_Area" localSheetId="7">'Partner6'!$A$1:$I$120</definedName>
    <definedName name="_xlnm.Print_Area" localSheetId="8">'Partner7'!$A$1:$I$120</definedName>
    <definedName name="_xlnm.Print_Area" localSheetId="9">'Partner8'!$A$1:$I$120</definedName>
    <definedName name="_xlnm.Print_Area" localSheetId="1">'VP_PW'!$A$1:$I$120</definedName>
    <definedName name="OLE_LINK1" localSheetId="2">'Partner1'!$E$21</definedName>
  </definedNames>
  <calcPr fullCalcOnLoad="1"/>
</workbook>
</file>

<file path=xl/comments10.xml><?xml version="1.0" encoding="utf-8"?>
<comments xmlns="http://schemas.openxmlformats.org/spreadsheetml/2006/main">
  <authors>
    <author>Schmied k</author>
    <author>Petra Králíčková</author>
  </authors>
  <commentList>
    <comment ref="B3" authorId="0">
      <text>
        <r>
          <rPr>
            <sz val="9"/>
            <rFont val="Tahoma"/>
            <family val="2"/>
          </rPr>
          <t>Kód = kapitola výdajů/ kapitola wydatku</t>
        </r>
      </text>
    </comment>
    <comment ref="C3" authorId="0">
      <text>
        <r>
          <rPr>
            <sz val="9"/>
            <rFont val="Tahoma"/>
            <family val="2"/>
          </rPr>
          <t>Kód = podkapitola výdajů podkapitola wydatku</t>
        </r>
      </text>
    </comment>
    <comment ref="J3" authorId="1">
      <text>
        <r>
          <rPr>
            <sz val="9"/>
            <rFont val="Tahoma"/>
            <family val="2"/>
          </rPr>
          <t xml:space="preserve">Maximální výše výdajů  na přípravu projektu za všechny partnery/ Maksymalna wartość wydatków na przygotowanie projektu za wszystkie partnery
</t>
        </r>
      </text>
    </comment>
  </commentList>
</comments>
</file>

<file path=xl/comments2.xml><?xml version="1.0" encoding="utf-8"?>
<comments xmlns="http://schemas.openxmlformats.org/spreadsheetml/2006/main">
  <authors>
    <author>Schmied k</author>
    <author>Petra Králíčková</author>
  </authors>
  <commentList>
    <comment ref="B3" authorId="0">
      <text>
        <r>
          <rPr>
            <sz val="9"/>
            <rFont val="Tahoma"/>
            <family val="2"/>
          </rPr>
          <t>Kód = kapitola výdajů/ kapitola wydatku</t>
        </r>
      </text>
    </comment>
    <comment ref="C3" authorId="0">
      <text>
        <r>
          <rPr>
            <sz val="9"/>
            <rFont val="Tahoma"/>
            <family val="2"/>
          </rPr>
          <t>Kód = podkapitola výdajů podkapitola wydatku</t>
        </r>
      </text>
    </comment>
    <comment ref="J3" authorId="1">
      <text>
        <r>
          <rPr>
            <sz val="9"/>
            <rFont val="Tahoma"/>
            <family val="2"/>
          </rPr>
          <t xml:space="preserve">Maximální výše výdajů  na přípravu projektu za všechny partnery/ Maksymalna wartość wydatków na przygotowanie projektu za wszystkie partnery
</t>
        </r>
      </text>
    </comment>
  </commentList>
</comments>
</file>

<file path=xl/comments3.xml><?xml version="1.0" encoding="utf-8"?>
<comments xmlns="http://schemas.openxmlformats.org/spreadsheetml/2006/main">
  <authors>
    <author>Schmied k</author>
    <author>Petra Králíčková</author>
  </authors>
  <commentList>
    <comment ref="B3" authorId="0">
      <text>
        <r>
          <rPr>
            <sz val="9"/>
            <rFont val="Tahoma"/>
            <family val="2"/>
          </rPr>
          <t>Kód = kapitola výdajů/ kapitola wydatku</t>
        </r>
      </text>
    </comment>
    <comment ref="C3" authorId="0">
      <text>
        <r>
          <rPr>
            <sz val="9"/>
            <rFont val="Tahoma"/>
            <family val="2"/>
          </rPr>
          <t>Kód = podkapitola výdajů podkapitola wydatku</t>
        </r>
      </text>
    </comment>
    <comment ref="J3" authorId="1">
      <text>
        <r>
          <rPr>
            <sz val="9"/>
            <rFont val="Tahoma"/>
            <family val="2"/>
          </rPr>
          <t xml:space="preserve">Maximální výše výdajů  na přípravu projektu za všechny partnery/ Maksymalna wartość wydatków na przygotowanie projektu za wszystkie partnery
</t>
        </r>
      </text>
    </comment>
  </commentList>
</comments>
</file>

<file path=xl/comments4.xml><?xml version="1.0" encoding="utf-8"?>
<comments xmlns="http://schemas.openxmlformats.org/spreadsheetml/2006/main">
  <authors>
    <author>Schmied k</author>
    <author>Petra Králíčková</author>
  </authors>
  <commentList>
    <comment ref="B3" authorId="0">
      <text>
        <r>
          <rPr>
            <sz val="9"/>
            <rFont val="Tahoma"/>
            <family val="2"/>
          </rPr>
          <t>Kód = kapitola výdajů/ kapitola wydatku</t>
        </r>
      </text>
    </comment>
    <comment ref="C3" authorId="0">
      <text>
        <r>
          <rPr>
            <sz val="9"/>
            <rFont val="Tahoma"/>
            <family val="2"/>
          </rPr>
          <t>Kód = podkapitola výdajů podkapitola wydatku</t>
        </r>
      </text>
    </comment>
    <comment ref="J3" authorId="1">
      <text>
        <r>
          <rPr>
            <sz val="9"/>
            <rFont val="Tahoma"/>
            <family val="2"/>
          </rPr>
          <t xml:space="preserve">Maximální výše výdajů  na přípravu projektu za všechny partnery/ Maksymalna wartość wydatków na przygotowanie projektu za wszystkie partnery
</t>
        </r>
      </text>
    </comment>
  </commentList>
</comments>
</file>

<file path=xl/comments5.xml><?xml version="1.0" encoding="utf-8"?>
<comments xmlns="http://schemas.openxmlformats.org/spreadsheetml/2006/main">
  <authors>
    <author>Schmied k</author>
    <author>Petra Králíčková</author>
  </authors>
  <commentList>
    <comment ref="B3" authorId="0">
      <text>
        <r>
          <rPr>
            <sz val="9"/>
            <rFont val="Tahoma"/>
            <family val="2"/>
          </rPr>
          <t>Kód = kapitola výdajů/ kapitola wydatku</t>
        </r>
      </text>
    </comment>
    <comment ref="C3" authorId="0">
      <text>
        <r>
          <rPr>
            <sz val="9"/>
            <rFont val="Tahoma"/>
            <family val="2"/>
          </rPr>
          <t>Kód = podkapitola výdajů podkapitola wydatku</t>
        </r>
      </text>
    </comment>
    <comment ref="J3" authorId="1">
      <text>
        <r>
          <rPr>
            <sz val="9"/>
            <rFont val="Tahoma"/>
            <family val="2"/>
          </rPr>
          <t xml:space="preserve">Maximální výše výdajů  na přípravu projektu za všechny partnery/ Maksymalna wartość wydatków na przygotowanie projektu za wszystkie partnery
</t>
        </r>
      </text>
    </comment>
  </commentList>
</comments>
</file>

<file path=xl/comments6.xml><?xml version="1.0" encoding="utf-8"?>
<comments xmlns="http://schemas.openxmlformats.org/spreadsheetml/2006/main">
  <authors>
    <author>Schmied k</author>
    <author>Petra Králíčková</author>
  </authors>
  <commentList>
    <comment ref="B3" authorId="0">
      <text>
        <r>
          <rPr>
            <sz val="9"/>
            <rFont val="Tahoma"/>
            <family val="2"/>
          </rPr>
          <t>Kód = kapitola výdajů/ kapitola wydatku</t>
        </r>
      </text>
    </comment>
    <comment ref="C3" authorId="0">
      <text>
        <r>
          <rPr>
            <sz val="9"/>
            <rFont val="Tahoma"/>
            <family val="2"/>
          </rPr>
          <t>Kód = podkapitola výdajů podkapitola wydatku</t>
        </r>
      </text>
    </comment>
    <comment ref="J3" authorId="1">
      <text>
        <r>
          <rPr>
            <sz val="9"/>
            <rFont val="Tahoma"/>
            <family val="2"/>
          </rPr>
          <t xml:space="preserve">Maximální výše výdajů  na přípravu projektu za všechny partnery/ Maksymalna wartość wydatków na przygotowanie projektu za wszystkie partnery
</t>
        </r>
      </text>
    </comment>
  </commentList>
</comments>
</file>

<file path=xl/comments7.xml><?xml version="1.0" encoding="utf-8"?>
<comments xmlns="http://schemas.openxmlformats.org/spreadsheetml/2006/main">
  <authors>
    <author>Schmied k</author>
    <author>Petra Králíčková</author>
  </authors>
  <commentList>
    <comment ref="B3" authorId="0">
      <text>
        <r>
          <rPr>
            <sz val="9"/>
            <rFont val="Tahoma"/>
            <family val="2"/>
          </rPr>
          <t>Kód = kapitola výdajů/ kapitola wydatku</t>
        </r>
      </text>
    </comment>
    <comment ref="C3" authorId="0">
      <text>
        <r>
          <rPr>
            <sz val="9"/>
            <rFont val="Tahoma"/>
            <family val="2"/>
          </rPr>
          <t>Kód = podkapitola výdajů podkapitola wydatku</t>
        </r>
      </text>
    </comment>
    <comment ref="J3" authorId="1">
      <text>
        <r>
          <rPr>
            <sz val="9"/>
            <rFont val="Tahoma"/>
            <family val="2"/>
          </rPr>
          <t xml:space="preserve">Maximální výše výdajů  na přípravu projektu za všechny partnery/ Maksymalna wartość wydatków na przygotowanie projektu za wszystkie partnery
</t>
        </r>
      </text>
    </comment>
  </commentList>
</comments>
</file>

<file path=xl/comments8.xml><?xml version="1.0" encoding="utf-8"?>
<comments xmlns="http://schemas.openxmlformats.org/spreadsheetml/2006/main">
  <authors>
    <author>Schmied k</author>
    <author>Petra Králíčková</author>
  </authors>
  <commentList>
    <comment ref="B3" authorId="0">
      <text>
        <r>
          <rPr>
            <sz val="9"/>
            <rFont val="Tahoma"/>
            <family val="2"/>
          </rPr>
          <t>Kód = kapitola výdajů/ kapitola wydatku</t>
        </r>
      </text>
    </comment>
    <comment ref="C3" authorId="0">
      <text>
        <r>
          <rPr>
            <sz val="9"/>
            <rFont val="Tahoma"/>
            <family val="2"/>
          </rPr>
          <t>Kód = podkapitola výdajů podkapitola wydatku</t>
        </r>
      </text>
    </comment>
    <comment ref="J3" authorId="1">
      <text>
        <r>
          <rPr>
            <sz val="9"/>
            <rFont val="Tahoma"/>
            <family val="2"/>
          </rPr>
          <t xml:space="preserve">Maximální výše výdajů  na přípravu projektu za všechny partnery/ Maksymalna wartość wydatków na przygotowanie projektu za wszystkie partnery
</t>
        </r>
      </text>
    </comment>
  </commentList>
</comments>
</file>

<file path=xl/comments9.xml><?xml version="1.0" encoding="utf-8"?>
<comments xmlns="http://schemas.openxmlformats.org/spreadsheetml/2006/main">
  <authors>
    <author>Schmied k</author>
    <author>Petra Králíčková</author>
  </authors>
  <commentList>
    <comment ref="B3" authorId="0">
      <text>
        <r>
          <rPr>
            <sz val="9"/>
            <rFont val="Tahoma"/>
            <family val="2"/>
          </rPr>
          <t>Kód = kapitola výdajů/ kapitola wydatku</t>
        </r>
      </text>
    </comment>
    <comment ref="C3" authorId="0">
      <text>
        <r>
          <rPr>
            <sz val="9"/>
            <rFont val="Tahoma"/>
            <family val="2"/>
          </rPr>
          <t>Kód = podkapitola výdajů podkapitola wydatku</t>
        </r>
      </text>
    </comment>
    <comment ref="J3" authorId="1">
      <text>
        <r>
          <rPr>
            <sz val="9"/>
            <rFont val="Tahoma"/>
            <family val="2"/>
          </rPr>
          <t xml:space="preserve">Maximální výše výdajů  na přípravu projektu za všechny partnery/ Maksymalna wartość wydatków na przygotowanie projektu za wszystkie partnery
</t>
        </r>
      </text>
    </comment>
  </commentList>
</comments>
</file>

<file path=xl/sharedStrings.xml><?xml version="1.0" encoding="utf-8"?>
<sst xmlns="http://schemas.openxmlformats.org/spreadsheetml/2006/main" count="1822" uniqueCount="226">
  <si>
    <t>Partner 2</t>
  </si>
  <si>
    <t>Partneři / Partnerzy</t>
  </si>
  <si>
    <t>Partner 3</t>
  </si>
  <si>
    <t>Partner 4</t>
  </si>
  <si>
    <t>Partner 5</t>
  </si>
  <si>
    <t>Partner 6</t>
  </si>
  <si>
    <t>Partner 7</t>
  </si>
  <si>
    <t>Partner 8</t>
  </si>
  <si>
    <t>Položka/Pozycja</t>
  </si>
  <si>
    <t>Jednotky Jednostki</t>
  </si>
  <si>
    <t>počet
Ilość</t>
  </si>
  <si>
    <t>Cena</t>
  </si>
  <si>
    <t>VP/ PW</t>
  </si>
  <si>
    <t>Součet
Łącznie</t>
  </si>
  <si>
    <t>Odvody zaměstnavatele na sociální zabezpečení a zdravotní pojištění</t>
  </si>
  <si>
    <t>Neplacená dobrovolná práce</t>
  </si>
  <si>
    <t>Náklady na cestování (jízdenky, pojištění, palivo, poplatky apod.)</t>
  </si>
  <si>
    <t>Náklady na jídlo (maximálně do výše denního příspěvku na stravné</t>
  </si>
  <si>
    <t>Vývoj, úpravy a aktualizace systémů IT a internetových stránek</t>
  </si>
  <si>
    <t>Podpora, komunikace, propagace, informování o projektu/programu</t>
  </si>
  <si>
    <t>Služby související s pořádáním a prováděním událostí nebo zasedání</t>
  </si>
  <si>
    <t>Právní, technické a finanční odborné poradenství, účetní služby</t>
  </si>
  <si>
    <t>Poskytnutí záruk bankou nebo jinou finanční institucí</t>
  </si>
  <si>
    <t>Cestování a ubytování externích odborníků, poskytovatelů služeb</t>
  </si>
  <si>
    <t>Jiné specifické odborné poradenství a služby potřebné pro projekty</t>
  </si>
  <si>
    <t>Vozidla (kromě nákupu a odpisů osobních vozů)</t>
  </si>
  <si>
    <t>Jiné specifické vybavení potřebné pro projekty (např. učebnice)</t>
  </si>
  <si>
    <t>Věcné příspěvky ve formě poskytnutí vybavení</t>
  </si>
  <si>
    <t>Věcné příspěvky ve formě poskytnutí nemovitostí a stavebních prací</t>
  </si>
  <si>
    <t>1</t>
  </si>
  <si>
    <t>3</t>
  </si>
  <si>
    <t>2</t>
  </si>
  <si>
    <t>7</t>
  </si>
  <si>
    <t>4</t>
  </si>
  <si>
    <t>5</t>
  </si>
  <si>
    <t>Kód
 x</t>
  </si>
  <si>
    <t>6</t>
  </si>
  <si>
    <t>Kód
x.y</t>
  </si>
  <si>
    <t>02 Kancelářské a administrativní výdaje / 
     Wydatki biurowe i administracyjne</t>
  </si>
  <si>
    <t>04 Náklady na externí poradenství a služby / 
      Koszty ekspertów i usług zewnętrznych</t>
  </si>
  <si>
    <t xml:space="preserve">01 Náklady na zaměstnance / 
      Koszty personelu </t>
  </si>
  <si>
    <t>přidány režie</t>
  </si>
  <si>
    <t>přidána příprava</t>
  </si>
  <si>
    <t>jednotka
jednostka</t>
  </si>
  <si>
    <t>3.1  Náklady na cestování</t>
  </si>
  <si>
    <t>5.4  Laboratorní vybavení</t>
  </si>
  <si>
    <t>5.9  Poskytnutí vybavení</t>
  </si>
  <si>
    <t>6.1  Pořízení pozemků</t>
  </si>
  <si>
    <t>6.2  Pořízení budov</t>
  </si>
  <si>
    <t>6.3  Stavební práce</t>
  </si>
  <si>
    <t>6.4  Poskytnutí nemovitosti</t>
  </si>
  <si>
    <t>Náklady na zaměstnance / Koszty personelu</t>
  </si>
  <si>
    <t>Kancelářské a administrativní výdaje / Wydatki biurowe i administracyjne</t>
  </si>
  <si>
    <t>Náklady na cestování a ubytování / Koszty podróży i zakwaterowania</t>
  </si>
  <si>
    <t>Výdaje na vybavení / Wydatki na wyposażenie</t>
  </si>
  <si>
    <t>Składki pracodawcy na ubezpieczenie zdrowotne i ubezpieczenia</t>
  </si>
  <si>
    <t>Finanční řízení / Zarządzanie finansowe</t>
  </si>
  <si>
    <t>Usługi związane z organizacją i realizacją imprez lub spotkań</t>
  </si>
  <si>
    <t>Účast na událostech / Uczestnictwo w wydarzeniach</t>
  </si>
  <si>
    <t>Práva duševního vlastnictví / Prawa własności intelektualnej</t>
  </si>
  <si>
    <t>Inne specyficzne ekspertyzy i usługi niezbędne dla realizacji projektu</t>
  </si>
  <si>
    <t>Nábytek a vybavení / Meble i instalacje</t>
  </si>
  <si>
    <t xml:space="preserve">Inny sprzęt niezbędny dla realizacji projektów (np. podręczniki) </t>
  </si>
  <si>
    <t>Pojazdy (oprócz zakupu i amortyzacji samochodów osobowych</t>
  </si>
  <si>
    <t>Podróż i zakwaterowanie ekspertów zewnętrznych  i dostawców usług</t>
  </si>
  <si>
    <t>Świadczenia niepieniężne w formie użyczenia sprzętu</t>
  </si>
  <si>
    <t>Gwarancje udzielone przez banki lub inne instytucje finansowe</t>
  </si>
  <si>
    <t>Świadczenia niepieniężne w formie użyczenia nieruchomości i robót budowlanych</t>
  </si>
  <si>
    <t>Wydatki na przygotowanie wniosku projektowego</t>
  </si>
  <si>
    <t>Kapitoly rozpočtu</t>
  </si>
  <si>
    <t>3.2. Náklady na jídlo</t>
  </si>
  <si>
    <t>1.2. Odvody zaměstnavatele</t>
  </si>
  <si>
    <t xml:space="preserve">Koszty podróży (np. bilety, ubezpieczenie na podróż, paliwo, stawka za przebieg) </t>
  </si>
  <si>
    <t>Koszty wyżywienia - maksymalnie do wysokości odpowiadającej dziennej diecie</t>
  </si>
  <si>
    <t>Systemy informatyczne, opracowywanie, modyfikacja stron internetowych</t>
  </si>
  <si>
    <t>1.3. Neplacená práce</t>
  </si>
  <si>
    <t>Kód x.y</t>
  </si>
  <si>
    <t>Obsah podkapitoly</t>
  </si>
  <si>
    <t>Działania promocyjne i komunikacyjne, informacjezwiązane z projektem/Programem</t>
  </si>
  <si>
    <t>Opłaty za doradztwo prawne, usługi doradcze, koszty ekspertów technicznych</t>
  </si>
  <si>
    <t>Wynagrodzenia brutto</t>
  </si>
  <si>
    <t>Hrubé mzdy a platy</t>
  </si>
  <si>
    <t>Koszty zakwaterowania</t>
  </si>
  <si>
    <t>Náklady na ubytování</t>
  </si>
  <si>
    <t>Koszty wiz</t>
  </si>
  <si>
    <t>Náklady na víza</t>
  </si>
  <si>
    <t>3.4.  Náklady na víza</t>
  </si>
  <si>
    <t>3.5. Denní příspěvky</t>
  </si>
  <si>
    <t>Denní příspěvky</t>
  </si>
  <si>
    <t>4.1. Studie nebo šetření</t>
  </si>
  <si>
    <t>Opracowania lub badania</t>
  </si>
  <si>
    <t>Studie nebo šetření</t>
  </si>
  <si>
    <t>Szkolenia i doskonalenie zawodowe</t>
  </si>
  <si>
    <t>4.2. Školení a odborná příprava</t>
  </si>
  <si>
    <t>Školení a odborná příprava</t>
  </si>
  <si>
    <t>Tłumaczenia</t>
  </si>
  <si>
    <t>Překlady</t>
  </si>
  <si>
    <t>Zarządzanie finansowe</t>
  </si>
  <si>
    <t>Uczestnictwo w wydarzeniach</t>
  </si>
  <si>
    <t>4.8. Účast na událostech</t>
  </si>
  <si>
    <t>Prawa własności intelektualnej</t>
  </si>
  <si>
    <t>5.1. Kancelářské vybavení</t>
  </si>
  <si>
    <t>Sprzęt biurowy</t>
  </si>
  <si>
    <t>Kancelářské vybavení</t>
  </si>
  <si>
    <t>5.2. Hardware a software IT</t>
  </si>
  <si>
    <t xml:space="preserve">Hardware a software informačních technologií / </t>
  </si>
  <si>
    <t>Sprzęt komputerowy i oprogramowanie</t>
  </si>
  <si>
    <t xml:space="preserve">4.10 Práva duševního vlastnictví </t>
  </si>
  <si>
    <t>Meble i instalacje</t>
  </si>
  <si>
    <t>Sprzęt laboratoryjny</t>
  </si>
  <si>
    <t>Laboratorní vybavení</t>
  </si>
  <si>
    <t>Maszyny i urządzenia</t>
  </si>
  <si>
    <t>Stroje a přístroje</t>
  </si>
  <si>
    <t>Narzędzia lub wyposażenie</t>
  </si>
  <si>
    <t>5.7. Vozidla (nikoliv osobní!)</t>
  </si>
  <si>
    <t>5.8. Jiné specifické vybavení</t>
  </si>
  <si>
    <t>Nabycie gruntów</t>
  </si>
  <si>
    <t>Pořízení pozemků</t>
  </si>
  <si>
    <t xml:space="preserve">Pořízení budov nebo jejich časti / </t>
  </si>
  <si>
    <t>Nabycie budynków lub ich części</t>
  </si>
  <si>
    <t xml:space="preserve">Stavební práce / </t>
  </si>
  <si>
    <t>Roboty budowlane</t>
  </si>
  <si>
    <t>5.3. Nábytek a vybavení</t>
  </si>
  <si>
    <t>5.5. Stroje a přístroje</t>
  </si>
  <si>
    <t>Nástroje nebo zařízení</t>
  </si>
  <si>
    <t>5.6. Nástroje nebo zařízení</t>
  </si>
  <si>
    <t xml:space="preserve">3.3. Náklady na ubytování </t>
  </si>
  <si>
    <t>4.5. Propagace, informování</t>
  </si>
  <si>
    <t>4.4. Systémy IT</t>
  </si>
  <si>
    <t>4.9. Odborné poradenství</t>
  </si>
  <si>
    <t>Diety dzienne</t>
  </si>
  <si>
    <t>Partner 1</t>
  </si>
  <si>
    <t>Název VP / Nazwa PW</t>
  </si>
  <si>
    <t>Název partnera / Nazwa partnera</t>
  </si>
  <si>
    <t>Dne / Dnia:</t>
  </si>
  <si>
    <t xml:space="preserve">03 Náklady na cestování a ubytování
      Koszty podróży i zakwaterowania </t>
  </si>
  <si>
    <t>Dobrowolna praca bez wynagrodzenia</t>
  </si>
  <si>
    <t>Dle partnerů / Według partnerów:</t>
  </si>
  <si>
    <r>
      <t>Paušální sazba nepřímých výdajů (15% z výdajů na zaměstnance) / Stawka rycza</t>
    </r>
    <r>
      <rPr>
        <sz val="9"/>
        <color indexed="60"/>
        <rFont val="Calibri"/>
        <family val="2"/>
      </rPr>
      <t>ł</t>
    </r>
    <r>
      <rPr>
        <sz val="9"/>
        <color indexed="60"/>
        <rFont val="Arial Narrow"/>
        <family val="2"/>
      </rPr>
      <t>towa wydatków pośrednich (15 % z kosztów personelu).</t>
    </r>
  </si>
  <si>
    <t>Nezpůsobilé výdaje / Wydatki niekwalifikowalne</t>
  </si>
  <si>
    <t>Aktivity / Działanie</t>
  </si>
  <si>
    <t>Poř. č. / Numer</t>
  </si>
  <si>
    <t>1.1. Hrubé platy</t>
  </si>
  <si>
    <t>1.1   Wynagrodzenia brutto</t>
  </si>
  <si>
    <t>1.3.  Dobrowolna praca</t>
  </si>
  <si>
    <t xml:space="preserve">3.2.  Koszty wyżywienia </t>
  </si>
  <si>
    <t>3.1. Koszty podróży</t>
  </si>
  <si>
    <t>1.2. Składki pracodawcy</t>
  </si>
  <si>
    <t>3.3.  Koszty zakwaterowania</t>
  </si>
  <si>
    <t>3.4.  Koszty wiz</t>
  </si>
  <si>
    <t>3.5.  Diety dzienne</t>
  </si>
  <si>
    <t>4.1. Opracowania lub badania</t>
  </si>
  <si>
    <t>4.2.  Szkolenia i doskonalenie</t>
  </si>
  <si>
    <t>4.3. Překlady</t>
  </si>
  <si>
    <t>4.3.  Tłumaczenia</t>
  </si>
  <si>
    <t>4.5.  Działania promocyjne</t>
  </si>
  <si>
    <t xml:space="preserve">4.6. Finanční řízení </t>
  </si>
  <si>
    <t xml:space="preserve">4.7. Služby-pořádání událostí </t>
  </si>
  <si>
    <t>4.9. Usługi doradcze</t>
  </si>
  <si>
    <t>4.8. Uczestnictwo w wydarzeniach</t>
  </si>
  <si>
    <t>4.7. Usługi -realizacją spotkań</t>
  </si>
  <si>
    <t>4.6.  Zarządzanie finansowe</t>
  </si>
  <si>
    <t>4.4. Systemy informatyczne</t>
  </si>
  <si>
    <t>4.10 Prawa własności intelektualnej</t>
  </si>
  <si>
    <t>4.11 Poskytnutí záruk bankou</t>
  </si>
  <si>
    <t>4.11 Gwarancje udzielone przez bank</t>
  </si>
  <si>
    <t>4.12 Cestovné externistů</t>
  </si>
  <si>
    <t>4.12 Podróż i zakwaterowanie ekspertów</t>
  </si>
  <si>
    <t>4.13  Jiné specifické služby</t>
  </si>
  <si>
    <t>4.13 Inne specyficzne ekspertyzy i usługi</t>
  </si>
  <si>
    <t>5.3.  Meble i instalacje</t>
  </si>
  <si>
    <t>5.4.  Sprzęt laboratoryjny</t>
  </si>
  <si>
    <t>5.1. Sprzęt biurowy</t>
  </si>
  <si>
    <t>5.2. Sprzęt komputerowy i oprogramowanie</t>
  </si>
  <si>
    <t>5.5.  Maszyny i urządzenia</t>
  </si>
  <si>
    <t>5.6.  Narzędzia lub wyposażenie</t>
  </si>
  <si>
    <t xml:space="preserve">5.7.  Pojazdy </t>
  </si>
  <si>
    <t>5.8.  Inny sprzęt niezbędny</t>
  </si>
  <si>
    <t>5.9.  Świadczenia niepieniężne - użyczenia sprzętu</t>
  </si>
  <si>
    <t>6.1.  Nabycie gruntów</t>
  </si>
  <si>
    <t>6.3.  Roboty budowlane</t>
  </si>
  <si>
    <t>6.4. Świadczenia niepieniężne - nieruchomości</t>
  </si>
  <si>
    <t>6.2.  Nabycie budynków</t>
  </si>
  <si>
    <t>Klíčová aktivita /  Działanie kluczowe</t>
  </si>
  <si>
    <r>
      <t>Celkový rozpočet mikroprojektu 
Ca</t>
    </r>
    <r>
      <rPr>
        <b/>
        <sz val="14"/>
        <color indexed="8"/>
        <rFont val="Calibri"/>
        <family val="2"/>
      </rPr>
      <t xml:space="preserve">łkowity budżet mikroprojektu </t>
    </r>
  </si>
  <si>
    <t>Výdaje na pořízení nemovitostí a stavební práce / Wydatki na zakup nieruchomości i roboty budowlane</t>
  </si>
  <si>
    <t>Náklady na externí odborné poradenství a služby / Koszty expertów zewnętrznych i koszty usług zewnętrznych</t>
  </si>
  <si>
    <t>Výdaje na přípravu projektové žádosti / Wydatki na przygotowanie wniosku projektowego</t>
  </si>
  <si>
    <t>Výdaje na přípravu projektové žádosti</t>
  </si>
  <si>
    <t>7.1. Výdaje na přípravu projektové žádosti</t>
  </si>
  <si>
    <t>7.1. Wydatki na przygotowanie wniosku projektowego</t>
  </si>
  <si>
    <t>Paušální sazba nepřímých výdajů / Stawka ryczałtowa wydatków pośrednich</t>
  </si>
  <si>
    <t>Aktivity součty</t>
  </si>
  <si>
    <t>Výdaje na přípravu projektové žádosti
Wydatki na przygotowanie wniosku projektowego</t>
  </si>
  <si>
    <t>Kód_1</t>
  </si>
  <si>
    <t>Kód_3</t>
  </si>
  <si>
    <t>Kód_4</t>
  </si>
  <si>
    <t>Kód_5</t>
  </si>
  <si>
    <t>Kód_6</t>
  </si>
  <si>
    <t>Kód_7</t>
  </si>
  <si>
    <t>Celkové způsobilé výdaje / Całkowite wydatki kwalifikowalne</t>
  </si>
  <si>
    <t>05 Výdaje na vybavení /
     Wydatki na wyposażenie</t>
  </si>
  <si>
    <t>06 Pořízení nemovitostí a stavební práce /
      Wydatki na zakup nieruchomości i prace budowlane</t>
  </si>
  <si>
    <r>
      <t xml:space="preserve">07 Výdaje na přípravu projektové žádosti /
 </t>
    </r>
    <r>
      <rPr>
        <sz val="10"/>
        <color indexed="55"/>
        <rFont val="Arial Narrow"/>
        <family val="2"/>
      </rPr>
      <t xml:space="preserve">   </t>
    </r>
    <r>
      <rPr>
        <sz val="10"/>
        <rFont val="Arial Narrow"/>
        <family val="2"/>
      </rPr>
      <t xml:space="preserve"> Wydatki na przygotowanie wniosku projektowego</t>
    </r>
  </si>
  <si>
    <r>
      <t>Kapitoly rozpočtu /
K</t>
    </r>
    <r>
      <rPr>
        <b/>
        <sz val="11"/>
        <rFont val="Calibri"/>
        <family val="2"/>
      </rPr>
      <t>ategorii wydatków</t>
    </r>
  </si>
  <si>
    <t>Klíčové aktivity /
Działania kluczowe</t>
  </si>
  <si>
    <t>Celkové výdaje mikroprojektu /
Całkowite wydatki mikroprojektu</t>
  </si>
  <si>
    <r>
      <t>Celkové nezpůsobilé výdaje (za všechny partnery) /
Ca</t>
    </r>
    <r>
      <rPr>
        <sz val="10"/>
        <rFont val="Calibri"/>
        <family val="2"/>
      </rPr>
      <t>ł</t>
    </r>
    <r>
      <rPr>
        <sz val="10"/>
        <rFont val="Arial Narrow"/>
        <family val="2"/>
      </rPr>
      <t>kowite wydatki niekwalifikowalne (dla wszystkich partnerów)</t>
    </r>
  </si>
  <si>
    <r>
      <t>Dle kapitol rozpočtu /
 Wed</t>
    </r>
    <r>
      <rPr>
        <sz val="11"/>
        <color indexed="8"/>
        <rFont val="Calibri"/>
        <family val="2"/>
      </rPr>
      <t>ług kategorii wydatków:</t>
    </r>
  </si>
  <si>
    <t>Dle klíčových aktivit /
Według działań kluczowych:</t>
  </si>
  <si>
    <t>Vlož název mikroprojektu / Wklej nazwę mikroprojektu</t>
  </si>
  <si>
    <t>Celkové výdaje za partnera / Całkowite wydatki za partnera</t>
  </si>
  <si>
    <t>Náklady na zaměstnance /
Koszty personelu</t>
  </si>
  <si>
    <t>Kancelářské a administrativní výdaje /
Wydatki biurowe i administracyjne</t>
  </si>
  <si>
    <t>Náklady na cestování a ubytování /
Koszty podróży i zakwaterowania</t>
  </si>
  <si>
    <t>Náklady na externí poradenství a služby /
Koszty ekspertów i usług zewnętrznych</t>
  </si>
  <si>
    <t>Výdaje na vybavení /
Wydatki na wyposażenie</t>
  </si>
  <si>
    <t>Pořízení nemovitostí a stavební práce /
Wydatki na zakup nieruchomości i prace budowlane</t>
  </si>
  <si>
    <r>
      <t xml:space="preserve">Výdaje na přípravu projektové žádosti /
</t>
    </r>
    <r>
      <rPr>
        <sz val="11"/>
        <rFont val="Calibri"/>
        <family val="2"/>
      </rPr>
      <t>Wydatki na przygotowanie wniosku projektowego</t>
    </r>
  </si>
  <si>
    <t>Přehled výdajů - dle kapitol rozpočtu:</t>
  </si>
  <si>
    <r>
      <t>Wykaz wydatków - wed</t>
    </r>
    <r>
      <rPr>
        <sz val="11"/>
        <color indexed="8"/>
        <rFont val="Calibri"/>
        <family val="2"/>
      </rPr>
      <t>ł</t>
    </r>
    <r>
      <rPr>
        <sz val="9.9"/>
        <color indexed="8"/>
        <rFont val="Calibri"/>
        <family val="2"/>
      </rPr>
      <t>ug</t>
    </r>
    <r>
      <rPr>
        <sz val="11"/>
        <color theme="1"/>
        <rFont val="Calibri"/>
        <family val="2"/>
      </rPr>
      <t xml:space="preserve"> rozdzia</t>
    </r>
    <r>
      <rPr>
        <sz val="11"/>
        <color indexed="8"/>
        <rFont val="Calibri"/>
        <family val="2"/>
      </rPr>
      <t>łów bud</t>
    </r>
    <r>
      <rPr>
        <sz val="11"/>
        <color indexed="8"/>
        <rFont val="Calibri"/>
        <family val="2"/>
      </rPr>
      <t>ż</t>
    </r>
    <r>
      <rPr>
        <sz val="9.9"/>
        <color indexed="8"/>
        <rFont val="Calibri"/>
        <family val="2"/>
      </rPr>
      <t>etu:</t>
    </r>
  </si>
  <si>
    <t>Přehled výdajů - dle klíčových aktivit:</t>
  </si>
  <si>
    <r>
      <t>Wykaz wydatków - wed</t>
    </r>
    <r>
      <rPr>
        <sz val="11"/>
        <color indexed="8"/>
        <rFont val="Calibri"/>
        <family val="2"/>
      </rPr>
      <t>ł</t>
    </r>
    <r>
      <rPr>
        <sz val="9.9"/>
        <color indexed="8"/>
        <rFont val="Calibri"/>
        <family val="2"/>
      </rPr>
      <t xml:space="preserve">ug </t>
    </r>
    <r>
      <rPr>
        <sz val="11"/>
        <color theme="1"/>
        <rFont val="Calibri"/>
        <family val="2"/>
      </rPr>
      <t>działań kluczowych:</t>
    </r>
  </si>
  <si>
    <r>
      <t xml:space="preserve">Rozpočet Vedoucího partnera / Budżet Partnera Wiodącego 
</t>
    </r>
    <r>
      <rPr>
        <b/>
        <sz val="11"/>
        <color indexed="10"/>
        <rFont val="Arial Narrow"/>
        <family val="2"/>
      </rPr>
      <t>VYPLŇUJTE POUZE BÍLE PODBARVENÁ POLE !!! / NALEŻY WYPEŁNIĆ TYLKO BIAŁE POLA !!!</t>
    </r>
  </si>
  <si>
    <r>
      <t xml:space="preserve">Rozpočet projektového partnera / Budżet Partnera Mikroprojektu
</t>
    </r>
    <r>
      <rPr>
        <b/>
        <sz val="11"/>
        <color indexed="10"/>
        <rFont val="Arial Narrow"/>
        <family val="2"/>
      </rPr>
      <t>VYPLŇUJTE POUZE BÍLE PODBARVENÁ POLE !!! / NALEŻY WYPEŁNIĆ TYLKO BIAŁE POLA !!!</t>
    </r>
  </si>
  <si>
    <t>Název klíčové aktivity / nazwa działania kluczowego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</si>
</sst>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€-1]_-;\-* #,##0.00\ [$€-1]_-;_-* &quot;-&quot;??\ [$€-1]_-;_-@_-"/>
    <numFmt numFmtId="165" formatCode="#,##0\ [$€-1]"/>
    <numFmt numFmtId="166" formatCode="0.0%"/>
    <numFmt numFmtId="167" formatCode="&quot;max. &quot;@"/>
    <numFmt numFmtId="168" formatCode="#&quot; max. &quot;"/>
    <numFmt numFmtId="169" formatCode="0.00&quot; max.&quot;"/>
    <numFmt numFmtId="170" formatCode="#,##0.00\ [$€-1]"/>
    <numFmt numFmtId="171" formatCode="0.00&quot; max.Celek-całość&quot;"/>
    <numFmt numFmtId="172" formatCode="#,##0.0\ [$€-1]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¥€-2]\ #\ ##,000_);[Red]\([$€-2]\ #\ ##,000\)"/>
    <numFmt numFmtId="177" formatCode="[$-405]d\.\ mmmm\ yyyy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9"/>
      <name val="Tahoma"/>
      <family val="2"/>
    </font>
    <font>
      <sz val="9"/>
      <color indexed="8"/>
      <name val="Arial Narrow 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b/>
      <sz val="14"/>
      <color indexed="8"/>
      <name val="Calibri"/>
      <family val="2"/>
    </font>
    <font>
      <i/>
      <sz val="12"/>
      <color indexed="12"/>
      <name val="Calibri"/>
      <family val="2"/>
    </font>
    <font>
      <b/>
      <sz val="9"/>
      <color indexed="8"/>
      <name val="Arial Narrow "/>
      <family val="2"/>
    </font>
    <font>
      <sz val="10"/>
      <color indexed="60"/>
      <name val="Arial"/>
      <family val="2"/>
    </font>
    <font>
      <b/>
      <sz val="10"/>
      <color indexed="60"/>
      <name val="Arial Narrow"/>
      <family val="2"/>
    </font>
    <font>
      <sz val="11"/>
      <color indexed="12"/>
      <name val="Calibri"/>
      <family val="2"/>
    </font>
    <font>
      <sz val="10"/>
      <color indexed="55"/>
      <name val="Arial Narrow"/>
      <family val="2"/>
    </font>
    <font>
      <sz val="10"/>
      <color indexed="12"/>
      <name val="Arial Narrow"/>
      <family val="2"/>
    </font>
    <font>
      <sz val="9"/>
      <color indexed="8"/>
      <name val="Arial Narrow"/>
      <family val="2"/>
    </font>
    <font>
      <sz val="9"/>
      <color indexed="60"/>
      <name val="Arial Narrow"/>
      <family val="2"/>
    </font>
    <font>
      <sz val="9"/>
      <color indexed="60"/>
      <name val="Calibri"/>
      <family val="2"/>
    </font>
    <font>
      <sz val="9"/>
      <color indexed="8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10"/>
      <color indexed="8"/>
      <name val="Arial Narrow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indexed="8"/>
      <name val="Arial Narrow"/>
      <family val="2"/>
    </font>
    <font>
      <sz val="10"/>
      <color indexed="30"/>
      <name val="Arial Narrow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Arial"/>
      <family val="2"/>
    </font>
    <font>
      <sz val="9.9"/>
      <color indexed="8"/>
      <name val="Calibri"/>
      <family val="2"/>
    </font>
    <font>
      <b/>
      <sz val="11"/>
      <color indexed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0C0C0"/>
        <bgColor indexed="64"/>
      </patternFill>
    </fill>
    <fill>
      <patternFill patternType="gray125"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rgb="FFD1FDFF"/>
        <bgColor indexed="64"/>
      </patternFill>
    </fill>
    <fill>
      <patternFill patternType="solid">
        <fgColor rgb="FFFCFBD5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/>
      <top>
        <color indexed="63"/>
      </top>
      <bottom style="thin"/>
    </border>
    <border>
      <left/>
      <right/>
      <top style="thin"/>
      <bottom style="medium"/>
    </border>
    <border>
      <left style="medium"/>
      <right style="medium"/>
      <top/>
      <bottom/>
    </border>
    <border>
      <left/>
      <right/>
      <top style="thin"/>
      <bottom>
        <color indexed="63"/>
      </bottom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/>
      <bottom/>
    </border>
    <border>
      <left>
        <color indexed="63"/>
      </left>
      <right style="medium"/>
      <top/>
      <bottom/>
    </border>
    <border>
      <left style="medium"/>
      <right>
        <color indexed="63"/>
      </right>
      <top/>
      <bottom style="medium"/>
    </border>
    <border>
      <left/>
      <right/>
      <top/>
      <bottom style="medium"/>
    </border>
    <border>
      <left>
        <color indexed="63"/>
      </left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1" fillId="21" borderId="6" applyNumberFormat="0" applyFont="0" applyAlignment="0" applyProtection="0"/>
    <xf numFmtId="9" fontId="1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2" borderId="0" applyNumberFormat="0" applyBorder="0" applyAlignment="0" applyProtection="0"/>
    <xf numFmtId="0" fontId="59" fillId="23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4" borderId="8" applyNumberFormat="0" applyAlignment="0" applyProtection="0"/>
    <xf numFmtId="0" fontId="62" fillId="25" borderId="8" applyNumberFormat="0" applyAlignment="0" applyProtection="0"/>
    <xf numFmtId="0" fontId="63" fillId="25" borderId="9" applyNumberFormat="0" applyAlignment="0" applyProtection="0"/>
    <xf numFmtId="0" fontId="64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</cellStyleXfs>
  <cellXfs count="238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10" fontId="7" fillId="0" borderId="0" xfId="0" applyNumberFormat="1" applyFont="1" applyAlignment="1" applyProtection="1">
      <alignment horizontal="right" vertical="center" indent="1"/>
      <protection/>
    </xf>
    <xf numFmtId="0" fontId="7" fillId="0" borderId="0" xfId="0" applyFont="1" applyAlignment="1" applyProtection="1">
      <alignment/>
      <protection/>
    </xf>
    <xf numFmtId="49" fontId="7" fillId="0" borderId="0" xfId="0" applyNumberFormat="1" applyFont="1" applyAlignment="1" applyProtection="1">
      <alignment horizontal="right" vertical="center"/>
      <protection/>
    </xf>
    <xf numFmtId="49" fontId="7" fillId="0" borderId="0" xfId="0" applyNumberFormat="1" applyFont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3" fontId="7" fillId="0" borderId="0" xfId="0" applyNumberFormat="1" applyFont="1" applyAlignment="1" applyProtection="1">
      <alignment/>
      <protection/>
    </xf>
    <xf numFmtId="0" fontId="9" fillId="0" borderId="11" xfId="0" applyFont="1" applyBorder="1" applyAlignment="1" applyProtection="1">
      <alignment vertical="center" wrapText="1"/>
      <protection locked="0"/>
    </xf>
    <xf numFmtId="0" fontId="9" fillId="0" borderId="12" xfId="0" applyFont="1" applyBorder="1" applyAlignment="1" applyProtection="1">
      <alignment vertical="center" wrapText="1"/>
      <protection locked="0"/>
    </xf>
    <xf numFmtId="0" fontId="18" fillId="0" borderId="0" xfId="0" applyFont="1" applyAlignment="1" applyProtection="1">
      <alignment horizontal="center" vertical="center" wrapText="1"/>
      <protection/>
    </xf>
    <xf numFmtId="164" fontId="0" fillId="32" borderId="13" xfId="0" applyNumberFormat="1" applyFill="1" applyBorder="1" applyAlignment="1" applyProtection="1">
      <alignment vertical="center"/>
      <protection/>
    </xf>
    <xf numFmtId="3" fontId="7" fillId="0" borderId="0" xfId="0" applyNumberFormat="1" applyFont="1" applyFill="1" applyAlignment="1" applyProtection="1">
      <alignment/>
      <protection/>
    </xf>
    <xf numFmtId="4" fontId="7" fillId="33" borderId="14" xfId="0" applyNumberFormat="1" applyFont="1" applyFill="1" applyBorder="1" applyAlignment="1" applyProtection="1">
      <alignment/>
      <protection/>
    </xf>
    <xf numFmtId="4" fontId="12" fillId="4" borderId="15" xfId="0" applyNumberFormat="1" applyFont="1" applyFill="1" applyBorder="1" applyAlignment="1" applyProtection="1">
      <alignment vertical="center"/>
      <protection/>
    </xf>
    <xf numFmtId="4" fontId="7" fillId="4" borderId="15" xfId="0" applyNumberFormat="1" applyFont="1" applyFill="1" applyBorder="1" applyAlignment="1" applyProtection="1">
      <alignment vertical="center"/>
      <protection/>
    </xf>
    <xf numFmtId="3" fontId="7" fillId="4" borderId="15" xfId="0" applyNumberFormat="1" applyFont="1" applyFill="1" applyBorder="1" applyAlignment="1" applyProtection="1">
      <alignment vertical="center"/>
      <protection/>
    </xf>
    <xf numFmtId="3" fontId="7" fillId="32" borderId="15" xfId="0" applyNumberFormat="1" applyFont="1" applyFill="1" applyBorder="1" applyAlignment="1" applyProtection="1">
      <alignment/>
      <protection/>
    </xf>
    <xf numFmtId="4" fontId="7" fillId="33" borderId="15" xfId="0" applyNumberFormat="1" applyFont="1" applyFill="1" applyBorder="1" applyAlignment="1" applyProtection="1">
      <alignment vertical="center"/>
      <protection/>
    </xf>
    <xf numFmtId="4" fontId="12" fillId="33" borderId="15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4" fontId="12" fillId="33" borderId="14" xfId="0" applyNumberFormat="1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170" fontId="0" fillId="33" borderId="16" xfId="0" applyNumberFormat="1" applyFill="1" applyBorder="1" applyAlignment="1" applyProtection="1">
      <alignment horizontal="right" vertical="center" wrapText="1" indent="1"/>
      <protection/>
    </xf>
    <xf numFmtId="170" fontId="0" fillId="33" borderId="17" xfId="0" applyNumberFormat="1" applyFill="1" applyBorder="1" applyAlignment="1" applyProtection="1">
      <alignment horizontal="right" vertical="center" wrapText="1" indent="1"/>
      <protection/>
    </xf>
    <xf numFmtId="170" fontId="0" fillId="33" borderId="13" xfId="0" applyNumberFormat="1" applyFill="1" applyBorder="1" applyAlignment="1" applyProtection="1">
      <alignment horizontal="right" vertical="center" wrapText="1" indent="1"/>
      <protection/>
    </xf>
    <xf numFmtId="0" fontId="0" fillId="32" borderId="18" xfId="0" applyFill="1" applyBorder="1" applyAlignment="1" applyProtection="1">
      <alignment/>
      <protection/>
    </xf>
    <xf numFmtId="0" fontId="5" fillId="32" borderId="19" xfId="0" applyFont="1" applyFill="1" applyBorder="1" applyAlignment="1" applyProtection="1">
      <alignment horizontal="center"/>
      <protection/>
    </xf>
    <xf numFmtId="16" fontId="5" fillId="32" borderId="0" xfId="0" applyNumberFormat="1" applyFont="1" applyFill="1" applyBorder="1" applyAlignment="1" applyProtection="1">
      <alignment horizontal="left"/>
      <protection/>
    </xf>
    <xf numFmtId="0" fontId="4" fillId="32" borderId="20" xfId="0" applyFont="1" applyFill="1" applyBorder="1" applyAlignment="1" applyProtection="1">
      <alignment/>
      <protection/>
    </xf>
    <xf numFmtId="0" fontId="4" fillId="32" borderId="21" xfId="0" applyFont="1" applyFill="1" applyBorder="1" applyAlignment="1" applyProtection="1">
      <alignment/>
      <protection/>
    </xf>
    <xf numFmtId="16" fontId="5" fillId="32" borderId="22" xfId="0" applyNumberFormat="1" applyFont="1" applyFill="1" applyBorder="1" applyAlignment="1" applyProtection="1">
      <alignment horizontal="left"/>
      <protection/>
    </xf>
    <xf numFmtId="0" fontId="5" fillId="32" borderId="23" xfId="0" applyFont="1" applyFill="1" applyBorder="1" applyAlignment="1" applyProtection="1">
      <alignment horizontal="left"/>
      <protection/>
    </xf>
    <xf numFmtId="0" fontId="4" fillId="32" borderId="18" xfId="0" applyFont="1" applyFill="1" applyBorder="1" applyAlignment="1" applyProtection="1">
      <alignment/>
      <protection/>
    </xf>
    <xf numFmtId="0" fontId="5" fillId="32" borderId="24" xfId="0" applyFont="1" applyFill="1" applyBorder="1" applyAlignment="1" applyProtection="1">
      <alignment horizontal="center"/>
      <protection/>
    </xf>
    <xf numFmtId="0" fontId="5" fillId="32" borderId="25" xfId="0" applyFont="1" applyFill="1" applyBorder="1" applyAlignment="1" applyProtection="1">
      <alignment horizontal="left"/>
      <protection/>
    </xf>
    <xf numFmtId="1" fontId="5" fillId="32" borderId="20" xfId="0" applyNumberFormat="1" applyFont="1" applyFill="1" applyBorder="1" applyAlignment="1" applyProtection="1">
      <alignment vertical="center"/>
      <protection/>
    </xf>
    <xf numFmtId="1" fontId="5" fillId="32" borderId="18" xfId="0" applyNumberFormat="1" applyFont="1" applyFill="1" applyBorder="1" applyAlignment="1" applyProtection="1">
      <alignment vertical="center"/>
      <protection/>
    </xf>
    <xf numFmtId="0" fontId="4" fillId="32" borderId="15" xfId="0" applyFont="1" applyFill="1" applyBorder="1" applyAlignment="1" applyProtection="1">
      <alignment/>
      <protection/>
    </xf>
    <xf numFmtId="0" fontId="0" fillId="32" borderId="15" xfId="0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wrapText="1"/>
      <protection/>
    </xf>
    <xf numFmtId="3" fontId="0" fillId="0" borderId="0" xfId="0" applyNumberFormat="1" applyAlignment="1" applyProtection="1">
      <alignment horizontal="right" indent="1"/>
      <protection/>
    </xf>
    <xf numFmtId="0" fontId="0" fillId="32" borderId="15" xfId="0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24" fillId="33" borderId="15" xfId="0" applyFont="1" applyFill="1" applyBorder="1" applyAlignment="1" applyProtection="1">
      <alignment vertical="center" wrapText="1"/>
      <protection/>
    </xf>
    <xf numFmtId="0" fontId="23" fillId="33" borderId="15" xfId="0" applyFont="1" applyFill="1" applyBorder="1" applyAlignment="1" applyProtection="1">
      <alignment vertical="center" wrapText="1"/>
      <protection/>
    </xf>
    <xf numFmtId="0" fontId="24" fillId="0" borderId="15" xfId="0" applyFont="1" applyFill="1" applyBorder="1" applyAlignment="1" applyProtection="1">
      <alignment vertical="center" wrapText="1"/>
      <protection locked="0"/>
    </xf>
    <xf numFmtId="1" fontId="4" fillId="0" borderId="15" xfId="0" applyNumberFormat="1" applyFont="1" applyBorder="1" applyAlignment="1" applyProtection="1">
      <alignment horizontal="center" shrinkToFit="1"/>
      <protection locked="0"/>
    </xf>
    <xf numFmtId="49" fontId="4" fillId="0" borderId="15" xfId="0" applyNumberFormat="1" applyFont="1" applyBorder="1" applyAlignment="1" applyProtection="1">
      <alignment horizontal="left" shrinkToFit="1"/>
      <protection locked="0"/>
    </xf>
    <xf numFmtId="0" fontId="4" fillId="0" borderId="15" xfId="0" applyFont="1" applyBorder="1" applyAlignment="1" applyProtection="1">
      <alignment horizontal="center" shrinkToFit="1"/>
      <protection locked="0"/>
    </xf>
    <xf numFmtId="3" fontId="4" fillId="0" borderId="15" xfId="0" applyNumberFormat="1" applyFont="1" applyBorder="1" applyAlignment="1" applyProtection="1">
      <alignment horizontal="right" shrinkToFit="1"/>
      <protection locked="0"/>
    </xf>
    <xf numFmtId="4" fontId="4" fillId="0" borderId="15" xfId="0" applyNumberFormat="1" applyFont="1" applyBorder="1" applyAlignment="1" applyProtection="1">
      <alignment horizontal="right" shrinkToFit="1"/>
      <protection locked="0"/>
    </xf>
    <xf numFmtId="49" fontId="4" fillId="0" borderId="15" xfId="0" applyNumberFormat="1" applyFont="1" applyBorder="1" applyAlignment="1" applyProtection="1">
      <alignment shrinkToFit="1"/>
      <protection locked="0"/>
    </xf>
    <xf numFmtId="0" fontId="4" fillId="0" borderId="18" xfId="0" applyFont="1" applyFill="1" applyBorder="1" applyAlignment="1" applyProtection="1">
      <alignment wrapText="1" shrinkToFit="1"/>
      <protection locked="0"/>
    </xf>
    <xf numFmtId="0" fontId="4" fillId="0" borderId="15" xfId="0" applyFont="1" applyFill="1" applyBorder="1" applyAlignment="1" applyProtection="1">
      <alignment horizontal="center" wrapText="1" shrinkToFit="1"/>
      <protection locked="0"/>
    </xf>
    <xf numFmtId="3" fontId="4" fillId="0" borderId="15" xfId="0" applyNumberFormat="1" applyFont="1" applyFill="1" applyBorder="1" applyAlignment="1" applyProtection="1">
      <alignment horizontal="right" wrapText="1" shrinkToFit="1"/>
      <protection locked="0"/>
    </xf>
    <xf numFmtId="4" fontId="4" fillId="0" borderId="15" xfId="0" applyNumberFormat="1" applyFont="1" applyFill="1" applyBorder="1" applyAlignment="1" applyProtection="1">
      <alignment horizontal="right" wrapText="1" shrinkToFit="1"/>
      <protection locked="0"/>
    </xf>
    <xf numFmtId="1" fontId="4" fillId="0" borderId="15" xfId="0" applyNumberFormat="1" applyFont="1" applyBorder="1" applyAlignment="1" applyProtection="1">
      <alignment horizontal="center" wrapText="1" shrinkToFit="1"/>
      <protection locked="0"/>
    </xf>
    <xf numFmtId="49" fontId="4" fillId="0" borderId="15" xfId="0" applyNumberFormat="1" applyFont="1" applyBorder="1" applyAlignment="1" applyProtection="1">
      <alignment horizontal="left" wrapText="1" shrinkToFit="1"/>
      <protection locked="0"/>
    </xf>
    <xf numFmtId="0" fontId="4" fillId="0" borderId="15" xfId="0" applyFont="1" applyBorder="1" applyAlignment="1" applyProtection="1">
      <alignment horizontal="center" wrapText="1" shrinkToFit="1"/>
      <protection locked="0"/>
    </xf>
    <xf numFmtId="49" fontId="4" fillId="0" borderId="18" xfId="0" applyNumberFormat="1" applyFont="1" applyBorder="1" applyAlignment="1" applyProtection="1">
      <alignment wrapText="1" shrinkToFit="1"/>
      <protection locked="0"/>
    </xf>
    <xf numFmtId="3" fontId="4" fillId="0" borderId="15" xfId="0" applyNumberFormat="1" applyFont="1" applyBorder="1" applyAlignment="1" applyProtection="1">
      <alignment horizontal="right" wrapText="1" shrinkToFit="1"/>
      <protection locked="0"/>
    </xf>
    <xf numFmtId="4" fontId="4" fillId="0" borderId="15" xfId="0" applyNumberFormat="1" applyFont="1" applyBorder="1" applyAlignment="1" applyProtection="1">
      <alignment horizontal="right" wrapText="1" shrinkToFit="1"/>
      <protection locked="0"/>
    </xf>
    <xf numFmtId="1" fontId="65" fillId="0" borderId="15" xfId="0" applyNumberFormat="1" applyFont="1" applyFill="1" applyBorder="1" applyAlignment="1" applyProtection="1">
      <alignment horizontal="center"/>
      <protection locked="0"/>
    </xf>
    <xf numFmtId="49" fontId="65" fillId="0" borderId="15" xfId="0" applyNumberFormat="1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/>
      <protection/>
    </xf>
    <xf numFmtId="3" fontId="7" fillId="0" borderId="0" xfId="0" applyNumberFormat="1" applyFont="1" applyFill="1" applyAlignment="1" applyProtection="1">
      <alignment horizontal="left"/>
      <protection/>
    </xf>
    <xf numFmtId="49" fontId="7" fillId="0" borderId="0" xfId="0" applyNumberFormat="1" applyFont="1" applyAlignment="1" applyProtection="1">
      <alignment horizontal="left" vertical="center"/>
      <protection/>
    </xf>
    <xf numFmtId="3" fontId="7" fillId="0" borderId="0" xfId="0" applyNumberFormat="1" applyFont="1" applyAlignment="1" applyProtection="1">
      <alignment horizontal="left"/>
      <protection/>
    </xf>
    <xf numFmtId="0" fontId="2" fillId="2" borderId="26" xfId="0" applyFont="1" applyFill="1" applyBorder="1" applyAlignment="1" applyProtection="1">
      <alignment horizontal="center" vertical="center" wrapText="1"/>
      <protection/>
    </xf>
    <xf numFmtId="0" fontId="2" fillId="2" borderId="27" xfId="0" applyFont="1" applyFill="1" applyBorder="1" applyAlignment="1" applyProtection="1">
      <alignment horizontal="center" vertical="center" wrapText="1"/>
      <protection/>
    </xf>
    <xf numFmtId="0" fontId="2" fillId="2" borderId="28" xfId="0" applyFont="1" applyFill="1" applyBorder="1" applyAlignment="1" applyProtection="1">
      <alignment horizontal="center" vertical="center" wrapText="1"/>
      <protection/>
    </xf>
    <xf numFmtId="0" fontId="4" fillId="34" borderId="29" xfId="0" applyFont="1" applyFill="1" applyBorder="1" applyAlignment="1" applyProtection="1">
      <alignment horizontal="center" vertical="center" wrapText="1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164" fontId="0" fillId="34" borderId="29" xfId="0" applyNumberFormat="1" applyFill="1" applyBorder="1" applyAlignment="1" applyProtection="1">
      <alignment vertical="center"/>
      <protection/>
    </xf>
    <xf numFmtId="164" fontId="0" fillId="34" borderId="13" xfId="0" applyNumberFormat="1" applyFill="1" applyBorder="1" applyAlignment="1" applyProtection="1">
      <alignment vertical="center"/>
      <protection/>
    </xf>
    <xf numFmtId="0" fontId="9" fillId="34" borderId="13" xfId="0" applyFont="1" applyFill="1" applyBorder="1" applyAlignment="1" applyProtection="1">
      <alignment vertical="center" wrapText="1"/>
      <protection/>
    </xf>
    <xf numFmtId="166" fontId="7" fillId="34" borderId="31" xfId="0" applyNumberFormat="1" applyFont="1" applyFill="1" applyBorder="1" applyAlignment="1" applyProtection="1">
      <alignment horizontal="center" vertical="center" wrapText="1"/>
      <protection/>
    </xf>
    <xf numFmtId="0" fontId="0" fillId="34" borderId="12" xfId="0" applyFill="1" applyBorder="1" applyAlignment="1" applyProtection="1">
      <alignment horizontal="center" vertical="center"/>
      <protection/>
    </xf>
    <xf numFmtId="0" fontId="0" fillId="34" borderId="32" xfId="0" applyFill="1" applyBorder="1" applyAlignment="1" applyProtection="1">
      <alignment horizontal="center" vertical="center"/>
      <protection/>
    </xf>
    <xf numFmtId="0" fontId="0" fillId="35" borderId="17" xfId="0" applyFill="1" applyBorder="1" applyAlignment="1" applyProtection="1">
      <alignment vertical="center"/>
      <protection/>
    </xf>
    <xf numFmtId="0" fontId="3" fillId="35" borderId="33" xfId="0" applyFont="1" applyFill="1" applyBorder="1" applyAlignment="1" applyProtection="1">
      <alignment vertical="center"/>
      <protection/>
    </xf>
    <xf numFmtId="164" fontId="0" fillId="34" borderId="26" xfId="0" applyNumberFormat="1" applyFont="1" applyFill="1" applyBorder="1" applyAlignment="1" applyProtection="1">
      <alignment horizontal="center" vertical="center" wrapText="1"/>
      <protection/>
    </xf>
    <xf numFmtId="0" fontId="0" fillId="34" borderId="26" xfId="0" applyFont="1" applyFill="1" applyBorder="1" applyAlignment="1" applyProtection="1">
      <alignment horizontal="right" vertical="center" wrapText="1"/>
      <protection/>
    </xf>
    <xf numFmtId="164" fontId="0" fillId="32" borderId="26" xfId="0" applyNumberFormat="1" applyFont="1" applyFill="1" applyBorder="1" applyAlignment="1" applyProtection="1">
      <alignment horizontal="center" vertical="center" wrapText="1"/>
      <protection/>
    </xf>
    <xf numFmtId="164" fontId="0" fillId="33" borderId="26" xfId="0" applyNumberFormat="1" applyFont="1" applyFill="1" applyBorder="1" applyAlignment="1" applyProtection="1">
      <alignment horizontal="center" vertical="center" wrapText="1"/>
      <protection/>
    </xf>
    <xf numFmtId="0" fontId="1" fillId="34" borderId="28" xfId="0" applyFont="1" applyFill="1" applyBorder="1" applyAlignment="1" applyProtection="1">
      <alignment horizontal="right" vertical="center" wrapText="1"/>
      <protection/>
    </xf>
    <xf numFmtId="4" fontId="8" fillId="34" borderId="0" xfId="0" applyNumberFormat="1" applyFont="1" applyFill="1" applyBorder="1" applyAlignment="1" applyProtection="1">
      <alignment horizontal="right" vertical="center" indent="1"/>
      <protection/>
    </xf>
    <xf numFmtId="0" fontId="0" fillId="34" borderId="0" xfId="0" applyFill="1" applyAlignment="1" applyProtection="1">
      <alignment/>
      <protection/>
    </xf>
    <xf numFmtId="0" fontId="5" fillId="34" borderId="0" xfId="0" applyFont="1" applyFill="1" applyAlignment="1" applyProtection="1">
      <alignment horizontal="center" vertical="center" wrapText="1"/>
      <protection/>
    </xf>
    <xf numFmtId="0" fontId="14" fillId="34" borderId="0" xfId="0" applyFont="1" applyFill="1" applyAlignment="1" applyProtection="1">
      <alignment horizontal="center" vertical="center"/>
      <protection/>
    </xf>
    <xf numFmtId="0" fontId="14" fillId="34" borderId="0" xfId="0" applyFont="1" applyFill="1" applyAlignment="1" applyProtection="1">
      <alignment horizontal="left" vertical="center"/>
      <protection/>
    </xf>
    <xf numFmtId="4" fontId="13" fillId="34" borderId="0" xfId="0" applyNumberFormat="1" applyFont="1" applyFill="1" applyAlignment="1" applyProtection="1">
      <alignment horizontal="right" vertical="center" indent="1"/>
      <protection/>
    </xf>
    <xf numFmtId="4" fontId="29" fillId="34" borderId="0" xfId="0" applyNumberFormat="1" applyFont="1" applyFill="1" applyBorder="1" applyAlignment="1" applyProtection="1">
      <alignment horizontal="right" vertical="center" indent="1"/>
      <protection/>
    </xf>
    <xf numFmtId="0" fontId="17" fillId="34" borderId="0" xfId="0" applyFont="1" applyFill="1" applyAlignment="1" applyProtection="1">
      <alignment vertical="center" wrapText="1"/>
      <protection/>
    </xf>
    <xf numFmtId="10" fontId="15" fillId="34" borderId="0" xfId="0" applyNumberFormat="1" applyFont="1" applyFill="1" applyAlignment="1" applyProtection="1">
      <alignment horizontal="right" vertical="center" indent="1"/>
      <protection/>
    </xf>
    <xf numFmtId="0" fontId="19" fillId="34" borderId="0" xfId="0" applyFont="1" applyFill="1" applyAlignment="1" applyProtection="1">
      <alignment vertical="center" wrapText="1"/>
      <protection/>
    </xf>
    <xf numFmtId="0" fontId="5" fillId="34" borderId="0" xfId="0" applyFont="1" applyFill="1" applyAlignment="1" applyProtection="1">
      <alignment vertical="center" wrapText="1"/>
      <protection/>
    </xf>
    <xf numFmtId="0" fontId="4" fillId="34" borderId="15" xfId="0" applyFont="1" applyFill="1" applyBorder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/>
    </xf>
    <xf numFmtId="0" fontId="0" fillId="34" borderId="0" xfId="0" applyFill="1" applyAlignment="1" applyProtection="1">
      <alignment horizontal="center" wrapText="1"/>
      <protection/>
    </xf>
    <xf numFmtId="170" fontId="4" fillId="34" borderId="15" xfId="0" applyNumberFormat="1" applyFont="1" applyFill="1" applyBorder="1" applyAlignment="1" applyProtection="1">
      <alignment horizontal="right" indent="1"/>
      <protection/>
    </xf>
    <xf numFmtId="49" fontId="0" fillId="34" borderId="0" xfId="0" applyNumberFormat="1" applyFill="1" applyAlignment="1" applyProtection="1">
      <alignment/>
      <protection/>
    </xf>
    <xf numFmtId="3" fontId="0" fillId="34" borderId="0" xfId="0" applyNumberFormat="1" applyFill="1" applyAlignment="1" applyProtection="1">
      <alignment horizontal="right" indent="1"/>
      <protection/>
    </xf>
    <xf numFmtId="0" fontId="21" fillId="34" borderId="0" xfId="0" applyFont="1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 vertical="center"/>
      <protection/>
    </xf>
    <xf numFmtId="0" fontId="24" fillId="34" borderId="0" xfId="0" applyFont="1" applyFill="1" applyBorder="1" applyAlignment="1" applyProtection="1">
      <alignment vertical="center"/>
      <protection/>
    </xf>
    <xf numFmtId="0" fontId="27" fillId="34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 wrapText="1"/>
      <protection/>
    </xf>
    <xf numFmtId="0" fontId="0" fillId="0" borderId="0" xfId="0" applyFill="1" applyAlignment="1" applyProtection="1">
      <alignment/>
      <protection/>
    </xf>
    <xf numFmtId="3" fontId="0" fillId="0" borderId="0" xfId="0" applyNumberFormat="1" applyFill="1" applyAlignment="1" applyProtection="1">
      <alignment horizontal="right" indent="1"/>
      <protection/>
    </xf>
    <xf numFmtId="0" fontId="9" fillId="0" borderId="34" xfId="0" applyFont="1" applyBorder="1" applyAlignment="1" applyProtection="1">
      <alignment vertical="center" wrapText="1"/>
      <protection locked="0"/>
    </xf>
    <xf numFmtId="164" fontId="0" fillId="34" borderId="30" xfId="0" applyNumberFormat="1" applyFill="1" applyBorder="1" applyAlignment="1" applyProtection="1">
      <alignment vertical="center"/>
      <protection/>
    </xf>
    <xf numFmtId="0" fontId="3" fillId="35" borderId="35" xfId="0" applyFont="1" applyFill="1" applyBorder="1" applyAlignment="1" applyProtection="1">
      <alignment vertical="center"/>
      <protection/>
    </xf>
    <xf numFmtId="0" fontId="3" fillId="35" borderId="36" xfId="0" applyFont="1" applyFill="1" applyBorder="1" applyAlignment="1" applyProtection="1">
      <alignment vertical="center"/>
      <protection/>
    </xf>
    <xf numFmtId="0" fontId="3" fillId="35" borderId="37" xfId="0" applyFont="1" applyFill="1" applyBorder="1" applyAlignment="1" applyProtection="1">
      <alignment vertical="center"/>
      <protection/>
    </xf>
    <xf numFmtId="0" fontId="3" fillId="35" borderId="38" xfId="0" applyFont="1" applyFill="1" applyBorder="1" applyAlignment="1" applyProtection="1">
      <alignment vertical="center"/>
      <protection/>
    </xf>
    <xf numFmtId="0" fontId="3" fillId="35" borderId="0" xfId="0" applyFont="1" applyFill="1" applyBorder="1" applyAlignment="1" applyProtection="1">
      <alignment vertical="center"/>
      <protection/>
    </xf>
    <xf numFmtId="0" fontId="3" fillId="35" borderId="39" xfId="0" applyFont="1" applyFill="1" applyBorder="1" applyAlignment="1" applyProtection="1">
      <alignment vertical="center"/>
      <protection/>
    </xf>
    <xf numFmtId="0" fontId="3" fillId="35" borderId="40" xfId="0" applyFont="1" applyFill="1" applyBorder="1" applyAlignment="1" applyProtection="1">
      <alignment vertical="center"/>
      <protection/>
    </xf>
    <xf numFmtId="0" fontId="3" fillId="35" borderId="41" xfId="0" applyFont="1" applyFill="1" applyBorder="1" applyAlignment="1" applyProtection="1">
      <alignment vertical="center"/>
      <protection/>
    </xf>
    <xf numFmtId="0" fontId="3" fillId="35" borderId="42" xfId="0" applyFont="1" applyFill="1" applyBorder="1" applyAlignment="1" applyProtection="1">
      <alignment vertical="center"/>
      <protection/>
    </xf>
    <xf numFmtId="0" fontId="66" fillId="34" borderId="16" xfId="0" applyFont="1" applyFill="1" applyBorder="1" applyAlignment="1" applyProtection="1">
      <alignment vertical="center" wrapText="1"/>
      <protection/>
    </xf>
    <xf numFmtId="164" fontId="50" fillId="32" borderId="16" xfId="0" applyNumberFormat="1" applyFont="1" applyFill="1" applyBorder="1" applyAlignment="1" applyProtection="1">
      <alignment vertical="center"/>
      <protection/>
    </xf>
    <xf numFmtId="0" fontId="32" fillId="32" borderId="20" xfId="0" applyFont="1" applyFill="1" applyBorder="1" applyAlignment="1" applyProtection="1">
      <alignment/>
      <protection/>
    </xf>
    <xf numFmtId="14" fontId="0" fillId="0" borderId="26" xfId="0" applyNumberFormat="1" applyBorder="1" applyAlignment="1" applyProtection="1">
      <alignment horizontal="center"/>
      <protection locked="0"/>
    </xf>
    <xf numFmtId="0" fontId="5" fillId="34" borderId="0" xfId="0" applyFont="1" applyFill="1" applyBorder="1" applyAlignment="1" applyProtection="1">
      <alignment/>
      <protection/>
    </xf>
    <xf numFmtId="0" fontId="0" fillId="32" borderId="24" xfId="0" applyFill="1" applyBorder="1" applyAlignment="1" applyProtection="1">
      <alignment horizontal="left" vertical="center"/>
      <protection/>
    </xf>
    <xf numFmtId="0" fontId="0" fillId="32" borderId="34" xfId="0" applyFill="1" applyBorder="1" applyAlignment="1" applyProtection="1">
      <alignment horizontal="left" vertical="center"/>
      <protection/>
    </xf>
    <xf numFmtId="0" fontId="0" fillId="32" borderId="25" xfId="0" applyFill="1" applyBorder="1" applyAlignment="1" applyProtection="1">
      <alignment horizontal="left" vertical="center" wrapText="1"/>
      <protection/>
    </xf>
    <xf numFmtId="0" fontId="0" fillId="32" borderId="15" xfId="0" applyFill="1" applyBorder="1" applyAlignment="1" applyProtection="1">
      <alignment vertical="center" wrapText="1"/>
      <protection/>
    </xf>
    <xf numFmtId="0" fontId="0" fillId="34" borderId="0" xfId="0" applyFill="1" applyBorder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/>
    </xf>
    <xf numFmtId="0" fontId="0" fillId="32" borderId="21" xfId="0" applyFill="1" applyBorder="1" applyAlignment="1" applyProtection="1">
      <alignment horizontal="left" vertical="center"/>
      <protection/>
    </xf>
    <xf numFmtId="0" fontId="0" fillId="32" borderId="11" xfId="0" applyFill="1" applyBorder="1" applyAlignment="1" applyProtection="1">
      <alignment horizontal="left" vertical="center"/>
      <protection/>
    </xf>
    <xf numFmtId="0" fontId="0" fillId="32" borderId="22" xfId="0" applyFill="1" applyBorder="1" applyAlignment="1" applyProtection="1">
      <alignment horizontal="left" vertical="center" wrapText="1"/>
      <protection/>
    </xf>
    <xf numFmtId="0" fontId="0" fillId="34" borderId="0" xfId="0" applyFill="1" applyAlignment="1" applyProtection="1">
      <alignment horizontal="center" vertical="center"/>
      <protection/>
    </xf>
    <xf numFmtId="0" fontId="0" fillId="34" borderId="0" xfId="0" applyFill="1" applyAlignment="1" applyProtection="1">
      <alignment horizontal="center" vertical="center" wrapText="1"/>
      <protection/>
    </xf>
    <xf numFmtId="0" fontId="1" fillId="32" borderId="15" xfId="0" applyFont="1" applyFill="1" applyBorder="1" applyAlignment="1" applyProtection="1">
      <alignment vertical="center" wrapText="1"/>
      <protection/>
    </xf>
    <xf numFmtId="0" fontId="2" fillId="32" borderId="15" xfId="0" applyFont="1" applyFill="1" applyBorder="1" applyAlignment="1" applyProtection="1">
      <alignment vertical="center" wrapText="1"/>
      <protection/>
    </xf>
    <xf numFmtId="0" fontId="0" fillId="32" borderId="15" xfId="0" applyFill="1" applyBorder="1" applyAlignment="1" applyProtection="1">
      <alignment horizontal="left" vertical="center" wrapText="1"/>
      <protection/>
    </xf>
    <xf numFmtId="0" fontId="5" fillId="34" borderId="19" xfId="0" applyFont="1" applyFill="1" applyBorder="1" applyAlignment="1" applyProtection="1">
      <alignment vertical="center" wrapText="1"/>
      <protection/>
    </xf>
    <xf numFmtId="0" fontId="27" fillId="34" borderId="0" xfId="0" applyFont="1" applyFill="1" applyAlignment="1" applyProtection="1">
      <alignment vertical="center"/>
      <protection/>
    </xf>
    <xf numFmtId="0" fontId="0" fillId="36" borderId="0" xfId="0" applyFill="1" applyAlignment="1" applyProtection="1">
      <alignment horizontal="center"/>
      <protection/>
    </xf>
    <xf numFmtId="0" fontId="0" fillId="36" borderId="0" xfId="0" applyFill="1" applyAlignment="1" applyProtection="1">
      <alignment horizontal="center" wrapText="1"/>
      <protection/>
    </xf>
    <xf numFmtId="0" fontId="0" fillId="36" borderId="0" xfId="0" applyFill="1" applyAlignment="1" applyProtection="1">
      <alignment/>
      <protection/>
    </xf>
    <xf numFmtId="3" fontId="0" fillId="36" borderId="0" xfId="0" applyNumberFormat="1" applyFill="1" applyAlignment="1" applyProtection="1">
      <alignment horizontal="right" indent="1"/>
      <protection/>
    </xf>
    <xf numFmtId="4" fontId="4" fillId="32" borderId="14" xfId="0" applyNumberFormat="1" applyFont="1" applyFill="1" applyBorder="1" applyAlignment="1" applyProtection="1">
      <alignment horizontal="center" vertical="center"/>
      <protection/>
    </xf>
    <xf numFmtId="4" fontId="4" fillId="32" borderId="43" xfId="0" applyNumberFormat="1" applyFont="1" applyFill="1" applyBorder="1" applyAlignment="1" applyProtection="1">
      <alignment horizontal="center" vertical="center"/>
      <protection/>
    </xf>
    <xf numFmtId="4" fontId="8" fillId="32" borderId="43" xfId="0" applyNumberFormat="1" applyFont="1" applyFill="1" applyBorder="1" applyAlignment="1" applyProtection="1">
      <alignment horizontal="center" vertical="center"/>
      <protection/>
    </xf>
    <xf numFmtId="4" fontId="28" fillId="0" borderId="44" xfId="0" applyNumberFormat="1" applyFont="1" applyFill="1" applyBorder="1" applyAlignment="1" applyProtection="1">
      <alignment horizontal="center" vertical="center"/>
      <protection locked="0"/>
    </xf>
    <xf numFmtId="4" fontId="8" fillId="32" borderId="10" xfId="0" applyNumberFormat="1" applyFont="1" applyFill="1" applyBorder="1" applyAlignment="1" applyProtection="1">
      <alignment horizontal="center" vertical="center"/>
      <protection/>
    </xf>
    <xf numFmtId="3" fontId="0" fillId="34" borderId="0" xfId="0" applyNumberFormat="1" applyFill="1" applyAlignment="1" applyProtection="1">
      <alignment horizontal="center" vertical="center"/>
      <protection/>
    </xf>
    <xf numFmtId="4" fontId="4" fillId="33" borderId="14" xfId="0" applyNumberFormat="1" applyFont="1" applyFill="1" applyBorder="1" applyAlignment="1" applyProtection="1">
      <alignment horizontal="center" vertical="center"/>
      <protection/>
    </xf>
    <xf numFmtId="4" fontId="4" fillId="33" borderId="43" xfId="0" applyNumberFormat="1" applyFont="1" applyFill="1" applyBorder="1" applyAlignment="1" applyProtection="1">
      <alignment horizontal="center" vertical="center"/>
      <protection/>
    </xf>
    <xf numFmtId="4" fontId="25" fillId="33" borderId="43" xfId="0" applyNumberFormat="1" applyFont="1" applyFill="1" applyBorder="1" applyAlignment="1" applyProtection="1">
      <alignment horizontal="center" vertical="center"/>
      <protection/>
    </xf>
    <xf numFmtId="4" fontId="8" fillId="33" borderId="10" xfId="0" applyNumberFormat="1" applyFont="1" applyFill="1" applyBorder="1" applyAlignment="1" applyProtection="1">
      <alignment horizontal="center" vertical="center"/>
      <protection/>
    </xf>
    <xf numFmtId="4" fontId="4" fillId="37" borderId="14" xfId="0" applyNumberFormat="1" applyFont="1" applyFill="1" applyBorder="1" applyAlignment="1" applyProtection="1">
      <alignment horizontal="center" vertical="center"/>
      <protection/>
    </xf>
    <xf numFmtId="4" fontId="28" fillId="0" borderId="26" xfId="0" applyNumberFormat="1" applyFont="1" applyFill="1" applyBorder="1" applyAlignment="1" applyProtection="1">
      <alignment horizontal="center" vertical="center"/>
      <protection locked="0"/>
    </xf>
    <xf numFmtId="4" fontId="4" fillId="38" borderId="14" xfId="0" applyNumberFormat="1" applyFont="1" applyFill="1" applyBorder="1" applyAlignment="1" applyProtection="1">
      <alignment horizontal="center" vertical="center"/>
      <protection/>
    </xf>
    <xf numFmtId="4" fontId="12" fillId="0" borderId="15" xfId="0" applyNumberFormat="1" applyFont="1" applyFill="1" applyBorder="1" applyAlignment="1" applyProtection="1">
      <alignment vertical="center"/>
      <protection/>
    </xf>
    <xf numFmtId="4" fontId="7" fillId="0" borderId="15" xfId="0" applyNumberFormat="1" applyFont="1" applyFill="1" applyBorder="1" applyAlignment="1" applyProtection="1">
      <alignment vertical="center"/>
      <protection/>
    </xf>
    <xf numFmtId="3" fontId="7" fillId="0" borderId="15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10" fontId="7" fillId="0" borderId="0" xfId="0" applyNumberFormat="1" applyFont="1" applyFill="1" applyAlignment="1" applyProtection="1">
      <alignment horizontal="right" vertical="center" indent="1"/>
      <protection/>
    </xf>
    <xf numFmtId="0" fontId="18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/>
    </xf>
    <xf numFmtId="3" fontId="7" fillId="0" borderId="15" xfId="0" applyNumberFormat="1" applyFont="1" applyFill="1" applyBorder="1" applyAlignment="1" applyProtection="1">
      <alignment/>
      <protection/>
    </xf>
    <xf numFmtId="4" fontId="12" fillId="0" borderId="14" xfId="0" applyNumberFormat="1" applyFont="1" applyFill="1" applyBorder="1" applyAlignment="1" applyProtection="1">
      <alignment/>
      <protection/>
    </xf>
    <xf numFmtId="4" fontId="7" fillId="0" borderId="14" xfId="0" applyNumberFormat="1" applyFont="1" applyFill="1" applyBorder="1" applyAlignment="1" applyProtection="1">
      <alignment/>
      <protection/>
    </xf>
    <xf numFmtId="49" fontId="7" fillId="0" borderId="0" xfId="0" applyNumberFormat="1" applyFont="1" applyFill="1" applyAlignment="1" applyProtection="1">
      <alignment horizontal="right" vertical="center"/>
      <protection/>
    </xf>
    <xf numFmtId="49" fontId="7" fillId="0" borderId="0" xfId="0" applyNumberFormat="1" applyFont="1" applyFill="1" applyAlignment="1" applyProtection="1">
      <alignment horizontal="center" vertical="center"/>
      <protection/>
    </xf>
    <xf numFmtId="49" fontId="7" fillId="0" borderId="0" xfId="0" applyNumberFormat="1" applyFont="1" applyFill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/>
      <protection/>
    </xf>
    <xf numFmtId="0" fontId="4" fillId="34" borderId="15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" fontId="0" fillId="34" borderId="0" xfId="0" applyNumberFormat="1" applyFill="1" applyAlignment="1" applyProtection="1">
      <alignment/>
      <protection/>
    </xf>
    <xf numFmtId="0" fontId="2" fillId="34" borderId="15" xfId="0" applyFont="1" applyFill="1" applyBorder="1" applyAlignment="1" applyProtection="1">
      <alignment vertical="center" wrapText="1"/>
      <protection/>
    </xf>
    <xf numFmtId="0" fontId="11" fillId="0" borderId="45" xfId="0" applyFont="1" applyBorder="1" applyAlignment="1" applyProtection="1">
      <alignment horizontal="center" vertical="center" wrapText="1"/>
      <protection locked="0"/>
    </xf>
    <xf numFmtId="0" fontId="11" fillId="0" borderId="28" xfId="0" applyFont="1" applyBorder="1" applyAlignment="1" applyProtection="1">
      <alignment horizontal="center" vertical="center" wrapText="1"/>
      <protection locked="0"/>
    </xf>
    <xf numFmtId="0" fontId="11" fillId="0" borderId="46" xfId="0" applyFont="1" applyBorder="1" applyAlignment="1" applyProtection="1">
      <alignment horizontal="center" vertical="center" wrapText="1"/>
      <protection locked="0"/>
    </xf>
    <xf numFmtId="0" fontId="2" fillId="2" borderId="35" xfId="0" applyFont="1" applyFill="1" applyBorder="1" applyAlignment="1" applyProtection="1">
      <alignment horizontal="center" vertical="center"/>
      <protection/>
    </xf>
    <xf numFmtId="0" fontId="2" fillId="2" borderId="37" xfId="0" applyFont="1" applyFill="1" applyBorder="1" applyAlignment="1" applyProtection="1">
      <alignment horizontal="center" vertical="center"/>
      <protection/>
    </xf>
    <xf numFmtId="0" fontId="2" fillId="34" borderId="45" xfId="0" applyFont="1" applyFill="1" applyBorder="1" applyAlignment="1" applyProtection="1">
      <alignment horizontal="center" vertical="center"/>
      <protection/>
    </xf>
    <xf numFmtId="0" fontId="2" fillId="34" borderId="46" xfId="0" applyFont="1" applyFill="1" applyBorder="1" applyAlignment="1" applyProtection="1">
      <alignment horizontal="center" vertical="center"/>
      <protection/>
    </xf>
    <xf numFmtId="0" fontId="10" fillId="34" borderId="0" xfId="0" applyFont="1" applyFill="1" applyBorder="1" applyAlignment="1" applyProtection="1">
      <alignment horizontal="center" vertical="center" wrapText="1"/>
      <protection/>
    </xf>
    <xf numFmtId="0" fontId="10" fillId="34" borderId="41" xfId="0" applyFont="1" applyFill="1" applyBorder="1" applyAlignment="1" applyProtection="1">
      <alignment horizontal="center" vertical="center" wrapText="1"/>
      <protection/>
    </xf>
    <xf numFmtId="0" fontId="0" fillId="33" borderId="24" xfId="0" applyFill="1" applyBorder="1" applyAlignment="1" applyProtection="1">
      <alignment horizontal="left" vertical="center"/>
      <protection/>
    </xf>
    <xf numFmtId="0" fontId="0" fillId="33" borderId="34" xfId="0" applyFill="1" applyBorder="1" applyAlignment="1" applyProtection="1">
      <alignment horizontal="left" vertical="center"/>
      <protection/>
    </xf>
    <xf numFmtId="0" fontId="0" fillId="33" borderId="25" xfId="0" applyFill="1" applyBorder="1" applyAlignment="1" applyProtection="1">
      <alignment horizontal="left" vertical="center"/>
      <protection/>
    </xf>
    <xf numFmtId="0" fontId="0" fillId="33" borderId="19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23" xfId="0" applyFill="1" applyBorder="1" applyAlignment="1" applyProtection="1">
      <alignment horizontal="left" vertical="center"/>
      <protection/>
    </xf>
    <xf numFmtId="0" fontId="0" fillId="33" borderId="21" xfId="0" applyFill="1" applyBorder="1" applyAlignment="1" applyProtection="1">
      <alignment horizontal="left" vertical="center"/>
      <protection/>
    </xf>
    <xf numFmtId="0" fontId="0" fillId="33" borderId="11" xfId="0" applyFill="1" applyBorder="1" applyAlignment="1" applyProtection="1">
      <alignment horizontal="left" vertical="center"/>
      <protection/>
    </xf>
    <xf numFmtId="0" fontId="0" fillId="33" borderId="22" xfId="0" applyFill="1" applyBorder="1" applyAlignment="1" applyProtection="1">
      <alignment horizontal="left" vertical="center"/>
      <protection/>
    </xf>
    <xf numFmtId="0" fontId="4" fillId="34" borderId="15" xfId="0" applyFont="1" applyFill="1" applyBorder="1" applyAlignment="1" applyProtection="1">
      <alignment horizontal="center" vertical="center" wrapText="1"/>
      <protection/>
    </xf>
    <xf numFmtId="4" fontId="7" fillId="4" borderId="15" xfId="0" applyNumberFormat="1" applyFont="1" applyFill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 horizontal="center" vertical="center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25" xfId="0" applyFont="1" applyFill="1" applyBorder="1" applyAlignment="1" applyProtection="1">
      <alignment horizontal="center"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3" fontId="4" fillId="34" borderId="14" xfId="0" applyNumberFormat="1" applyFont="1" applyFill="1" applyBorder="1" applyAlignment="1" applyProtection="1">
      <alignment horizontal="center" vertical="center" wrapText="1"/>
      <protection/>
    </xf>
    <xf numFmtId="3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29" fillId="34" borderId="11" xfId="0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Border="1" applyAlignment="1" applyProtection="1">
      <alignment horizontal="center" vertical="center"/>
      <protection/>
    </xf>
    <xf numFmtId="49" fontId="0" fillId="0" borderId="22" xfId="0" applyNumberFormat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horizontal="center"/>
      <protection/>
    </xf>
    <xf numFmtId="0" fontId="4" fillId="32" borderId="15" xfId="0" applyFont="1" applyFill="1" applyBorder="1" applyAlignment="1" applyProtection="1">
      <alignment horizontal="left"/>
      <protection/>
    </xf>
    <xf numFmtId="0" fontId="32" fillId="32" borderId="20" xfId="0" applyFont="1" applyFill="1" applyBorder="1" applyAlignment="1" applyProtection="1">
      <alignment horizontal="center"/>
      <protection/>
    </xf>
    <xf numFmtId="0" fontId="32" fillId="32" borderId="18" xfId="0" applyFont="1" applyFill="1" applyBorder="1" applyAlignment="1" applyProtection="1">
      <alignment horizontal="center"/>
      <protection/>
    </xf>
    <xf numFmtId="0" fontId="22" fillId="34" borderId="19" xfId="0" applyFont="1" applyFill="1" applyBorder="1" applyAlignment="1" applyProtection="1">
      <alignment horizontal="center" vertical="center" wrapText="1"/>
      <protection/>
    </xf>
    <xf numFmtId="0" fontId="22" fillId="34" borderId="0" xfId="0" applyFont="1" applyFill="1" applyBorder="1" applyAlignment="1" applyProtection="1">
      <alignment horizontal="center" vertical="center" wrapText="1"/>
      <protection/>
    </xf>
    <xf numFmtId="3" fontId="7" fillId="0" borderId="0" xfId="0" applyNumberFormat="1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169" fontId="26" fillId="34" borderId="19" xfId="0" applyNumberFormat="1" applyFont="1" applyFill="1" applyBorder="1" applyAlignment="1" applyProtection="1">
      <alignment horizontal="center"/>
      <protection/>
    </xf>
    <xf numFmtId="169" fontId="26" fillId="34" borderId="0" xfId="0" applyNumberFormat="1" applyFont="1" applyFill="1" applyAlignment="1" applyProtection="1">
      <alignment horizontal="center"/>
      <protection/>
    </xf>
    <xf numFmtId="49" fontId="0" fillId="0" borderId="11" xfId="0" applyNumberFormat="1" applyFill="1" applyBorder="1" applyAlignment="1" applyProtection="1">
      <alignment horizontal="center" vertical="center"/>
      <protection/>
    </xf>
    <xf numFmtId="49" fontId="0" fillId="0" borderId="22" xfId="0" applyNumberFormat="1" applyFill="1" applyBorder="1" applyAlignment="1" applyProtection="1">
      <alignment horizontal="center" vertical="center"/>
      <protection/>
    </xf>
    <xf numFmtId="4" fontId="7" fillId="0" borderId="15" xfId="0" applyNumberFormat="1" applyFont="1" applyFill="1" applyBorder="1" applyAlignment="1" applyProtection="1">
      <alignment horizontal="center" vertical="center"/>
      <protection/>
    </xf>
    <xf numFmtId="3" fontId="7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zoomScalePageLayoutView="0" workbookViewId="0" topLeftCell="A1">
      <selection activeCell="B5" sqref="B5"/>
    </sheetView>
  </sheetViews>
  <sheetFormatPr defaultColWidth="8.8515625" defaultRowHeight="15"/>
  <cols>
    <col min="1" max="1" width="8.421875" style="1" customWidth="1"/>
    <col min="2" max="2" width="29.28125" style="1" customWidth="1"/>
    <col min="3" max="3" width="23.421875" style="1" customWidth="1"/>
    <col min="4" max="4" width="43.8515625" style="1" customWidth="1"/>
    <col min="5" max="5" width="23.57421875" style="1" customWidth="1"/>
    <col min="6" max="6" width="25.8515625" style="40" customWidth="1"/>
    <col min="7" max="7" width="22.8515625" style="1" customWidth="1"/>
    <col min="8" max="8" width="4.57421875" style="1" customWidth="1"/>
    <col min="9" max="16384" width="8.8515625" style="1" customWidth="1"/>
  </cols>
  <sheetData>
    <row r="1" spans="1:8" ht="18.75" customHeight="1" thickBot="1">
      <c r="A1" s="196" t="s">
        <v>184</v>
      </c>
      <c r="B1" s="196"/>
      <c r="C1" s="196"/>
      <c r="D1" s="91"/>
      <c r="E1" s="91"/>
      <c r="F1" s="102"/>
      <c r="G1" s="91"/>
      <c r="H1" s="91"/>
    </row>
    <row r="2" spans="1:9" ht="58.5" customHeight="1" thickBot="1">
      <c r="A2" s="197"/>
      <c r="B2" s="197"/>
      <c r="C2" s="197"/>
      <c r="D2" s="189" t="s">
        <v>210</v>
      </c>
      <c r="E2" s="190"/>
      <c r="F2" s="190"/>
      <c r="G2" s="191"/>
      <c r="H2" s="91"/>
      <c r="I2" s="151"/>
    </row>
    <row r="3" spans="1:9" s="186" customFormat="1" ht="53.25" customHeight="1" thickBot="1">
      <c r="A3" s="192" t="s">
        <v>1</v>
      </c>
      <c r="B3" s="193"/>
      <c r="C3" s="72" t="s">
        <v>200</v>
      </c>
      <c r="D3" s="71" t="s">
        <v>204</v>
      </c>
      <c r="E3" s="72" t="s">
        <v>200</v>
      </c>
      <c r="F3" s="73" t="s">
        <v>205</v>
      </c>
      <c r="G3" s="72" t="s">
        <v>200</v>
      </c>
      <c r="H3" s="184"/>
      <c r="I3" s="185"/>
    </row>
    <row r="4" spans="1:9" s="186" customFormat="1" ht="32.25" customHeight="1" thickBot="1">
      <c r="A4" s="194" t="s">
        <v>137</v>
      </c>
      <c r="B4" s="195"/>
      <c r="C4" s="85">
        <f>SUM(C5:C13)</f>
        <v>0</v>
      </c>
      <c r="D4" s="86" t="s">
        <v>208</v>
      </c>
      <c r="E4" s="87">
        <f>SUM(E6:E12)</f>
        <v>0</v>
      </c>
      <c r="F4" s="89" t="s">
        <v>209</v>
      </c>
      <c r="G4" s="88">
        <f>SUM(G5:G16)</f>
        <v>0</v>
      </c>
      <c r="H4" s="184"/>
      <c r="I4" s="185"/>
    </row>
    <row r="5" spans="1:9" ht="35.25" customHeight="1">
      <c r="A5" s="74" t="s">
        <v>12</v>
      </c>
      <c r="B5" s="8" t="s">
        <v>132</v>
      </c>
      <c r="C5" s="77">
        <f>VP_PW!$I$1</f>
        <v>0</v>
      </c>
      <c r="D5" s="83"/>
      <c r="E5" s="83"/>
      <c r="F5" s="80" t="s">
        <v>191</v>
      </c>
      <c r="G5" s="24">
        <f>VP_PW!I119+Partner1!I119+Partner2!I119+Partner3!I119+Partner4!I119+Partner5!I119+Partner6!I119+Partner7!I119+Partner8!I119</f>
        <v>0</v>
      </c>
      <c r="H5" s="91"/>
      <c r="I5" s="151"/>
    </row>
    <row r="6" spans="1:9" ht="35.25" customHeight="1">
      <c r="A6" s="75" t="s">
        <v>131</v>
      </c>
      <c r="B6" s="9" t="s">
        <v>133</v>
      </c>
      <c r="C6" s="78">
        <f>Partner1!$I$1</f>
        <v>0</v>
      </c>
      <c r="D6" s="79" t="s">
        <v>40</v>
      </c>
      <c r="E6" s="11">
        <f>VP_PW!Q3+Partner1!Q3+Partner2!Q3+Partner3!Q3+Partner4!Q3+Partner5!Q3+Partner6!Q3+Partner7!Q3+Partner8!Q3</f>
        <v>0</v>
      </c>
      <c r="F6" s="81">
        <v>1</v>
      </c>
      <c r="G6" s="25">
        <f>VP_PW!Z1+Partner1!Z1+Partner2!Z1+Partner3!Z1+Partner4!Z1+Partner5!Z1+Partner6!Z1+Partner7!Z1+Partner8!Z1</f>
        <v>0</v>
      </c>
      <c r="H6" s="91"/>
      <c r="I6" s="151"/>
    </row>
    <row r="7" spans="1:9" ht="35.25" customHeight="1">
      <c r="A7" s="75" t="s">
        <v>0</v>
      </c>
      <c r="B7" s="9" t="s">
        <v>133</v>
      </c>
      <c r="C7" s="78">
        <f>Partner2!$I$1</f>
        <v>0</v>
      </c>
      <c r="D7" s="79" t="s">
        <v>38</v>
      </c>
      <c r="E7" s="11">
        <f>VP_PW!R1+Partner1!R1+Partner2!R1+Partner3!R1+Partner4!R1+Partner5!R1+Partner6!R1+Partner7!R1+Partner8!R1</f>
        <v>0</v>
      </c>
      <c r="F7" s="81">
        <v>2</v>
      </c>
      <c r="G7" s="25">
        <f>VP_PW!AA1+Partner1!AA1+Partner2!AA1+Partner3!AA1+Partner4!AA1+Partner5!AA1+Partner6!AA1+Partner7!AA1+Partner8!AA1</f>
        <v>0</v>
      </c>
      <c r="H7" s="91"/>
      <c r="I7" s="151"/>
    </row>
    <row r="8" spans="1:9" ht="35.25" customHeight="1">
      <c r="A8" s="75" t="s">
        <v>2</v>
      </c>
      <c r="B8" s="9" t="s">
        <v>133</v>
      </c>
      <c r="C8" s="78">
        <f>Partner3!$I$1</f>
        <v>0</v>
      </c>
      <c r="D8" s="79" t="s">
        <v>135</v>
      </c>
      <c r="E8" s="11">
        <f>VP_PW!S3+Partner1!S3+Partner2!S3+Partner3!S3+Partner4!S3+Partner5!S3+Partner6!S3+Partner7!S3+Partner8!S3</f>
        <v>0</v>
      </c>
      <c r="F8" s="81">
        <v>3</v>
      </c>
      <c r="G8" s="25">
        <f>VP_PW!AB1+Partner1!AB1+Partner2!AB1+Partner3!AB1+Partner4!AB1+Partner5!AB1+Partner6!AB1+Partner7!AB1+Partner8!AB1</f>
        <v>0</v>
      </c>
      <c r="H8" s="91"/>
      <c r="I8" s="151"/>
    </row>
    <row r="9" spans="1:9" ht="35.25" customHeight="1">
      <c r="A9" s="75" t="s">
        <v>3</v>
      </c>
      <c r="B9" s="9" t="s">
        <v>133</v>
      </c>
      <c r="C9" s="78">
        <f>Partner4!$I$1</f>
        <v>0</v>
      </c>
      <c r="D9" s="79" t="s">
        <v>39</v>
      </c>
      <c r="E9" s="11">
        <f>VP_PW!T3+Partner1!T3+Partner2!T3+Partner3!T3+Partner4!T3+Partner5!T3+Partner6!T3+Partner7!T3+Partner8!T3</f>
        <v>0</v>
      </c>
      <c r="F9" s="81">
        <v>4</v>
      </c>
      <c r="G9" s="25">
        <f>VP_PW!AC1+Partner1!AC1+Partner2!AC1+Partner3!AC1+Partner4!AC1+Partner5!AC1+Partner6!AC1+Partner7!AC1+Partner8!AC1</f>
        <v>0</v>
      </c>
      <c r="H9" s="91"/>
      <c r="I9" s="151"/>
    </row>
    <row r="10" spans="1:9" ht="35.25" customHeight="1">
      <c r="A10" s="75" t="s">
        <v>4</v>
      </c>
      <c r="B10" s="9" t="s">
        <v>133</v>
      </c>
      <c r="C10" s="78">
        <f>Partner5!$I$1</f>
        <v>0</v>
      </c>
      <c r="D10" s="79" t="s">
        <v>201</v>
      </c>
      <c r="E10" s="11">
        <f>VP_PW!U3+Partner1!U3+Partner2!U3+Partner3!U3+Partner4!U3+Partner5!U3+Partner6!U3+Partner7!U3+Partner8!U3</f>
        <v>0</v>
      </c>
      <c r="F10" s="81">
        <v>5</v>
      </c>
      <c r="G10" s="25">
        <f>VP_PW!AD1+Partner1!AD1+Partner2!AD1+Partner3!AD1+Partner4!AD1+Partner5!AD1+Partner6!AD1+Partner7!AD1+Partner8!AD1</f>
        <v>0</v>
      </c>
      <c r="H10" s="91"/>
      <c r="I10" s="151"/>
    </row>
    <row r="11" spans="1:9" ht="35.25" customHeight="1">
      <c r="A11" s="75" t="s">
        <v>5</v>
      </c>
      <c r="B11" s="9" t="s">
        <v>133</v>
      </c>
      <c r="C11" s="78">
        <f>Partner6!$I$1</f>
        <v>0</v>
      </c>
      <c r="D11" s="79" t="s">
        <v>202</v>
      </c>
      <c r="E11" s="11">
        <f>VP_PW!V3+Partner1!V3+Partner2!V3+Partner3!V3+Partner4!V3+Partner5!V3+Partner6!V3+Partner7!V3+Partner8!V3</f>
        <v>0</v>
      </c>
      <c r="F11" s="81">
        <v>6</v>
      </c>
      <c r="G11" s="25">
        <f>VP_PW!AE1+Partner1!AE1+Partner2!AE1+Partner3!AE1+Partner4!AE1+Partner5!AE1+Partner6!AE1+Partner7!AE1+Partner8!AE1</f>
        <v>0</v>
      </c>
      <c r="H11" s="91"/>
      <c r="I11" s="151"/>
    </row>
    <row r="12" spans="1:9" ht="35.25" customHeight="1">
      <c r="A12" s="75" t="s">
        <v>6</v>
      </c>
      <c r="B12" s="9" t="s">
        <v>133</v>
      </c>
      <c r="C12" s="78">
        <f>Partner7!$I$1</f>
        <v>0</v>
      </c>
      <c r="D12" s="79" t="s">
        <v>203</v>
      </c>
      <c r="E12" s="11">
        <f>VP_PW!W1+Partner1!W1+Partner2!W1+Partner3!W1+Partner4!W1+Partner5!W1+Partner6!W1+Partner7!W1+Partner8!W1</f>
        <v>0</v>
      </c>
      <c r="F12" s="81">
        <v>7</v>
      </c>
      <c r="G12" s="25">
        <f>VP_PW!AF1+Partner1!AF1+Partner2!AF1+Partner3!AF1+Partner4!AF1+Partner5!AF1+Partner6!AF1+Partner7!AF1+Partner8!AF1</f>
        <v>0</v>
      </c>
      <c r="H12" s="91"/>
      <c r="I12" s="151"/>
    </row>
    <row r="13" spans="1:9" ht="35.25" customHeight="1" thickBot="1">
      <c r="A13" s="76" t="s">
        <v>7</v>
      </c>
      <c r="B13" s="117" t="s">
        <v>133</v>
      </c>
      <c r="C13" s="118">
        <f>Partner8!$I$1</f>
        <v>0</v>
      </c>
      <c r="D13" s="84"/>
      <c r="E13" s="84"/>
      <c r="F13" s="81">
        <v>8</v>
      </c>
      <c r="G13" s="25">
        <f>VP_PW!AG1+Partner1!AG1+Partner2!AG1+Partner3!AG1+Partner4!AG1+Partner5!AG1+Partner6!AG1+Partner7!AG1+Partner8!AG1</f>
        <v>0</v>
      </c>
      <c r="H13" s="91"/>
      <c r="I13" s="151"/>
    </row>
    <row r="14" spans="1:9" ht="35.25" customHeight="1">
      <c r="A14" s="119"/>
      <c r="B14" s="120"/>
      <c r="C14" s="121"/>
      <c r="D14" s="79" t="s">
        <v>207</v>
      </c>
      <c r="E14" s="11">
        <f>VP_PW!I104+Partner1!I104+Partner2!I104+Partner3!I104+Partner4!I104+Partner5!I104+Partner6!I104+Partner7!I104+Partner8!I104</f>
        <v>0</v>
      </c>
      <c r="F14" s="81">
        <v>9</v>
      </c>
      <c r="G14" s="25">
        <f>VP_PW!AH1+Partner1!AH1+Partner2!AH1+Partner3!AH1+Partner4!AH1+Partner5!AH1+Partner6!AH1+Partner7!AH1+Partner8!AH1</f>
        <v>0</v>
      </c>
      <c r="H14" s="91"/>
      <c r="I14" s="151"/>
    </row>
    <row r="15" spans="1:9" ht="35.25" customHeight="1">
      <c r="A15" s="122"/>
      <c r="B15" s="123"/>
      <c r="C15" s="124"/>
      <c r="D15" s="84"/>
      <c r="E15" s="84"/>
      <c r="F15" s="81">
        <v>10</v>
      </c>
      <c r="G15" s="25">
        <f>VP_PW!AI1+Partner1!AI1+Partner2!AI1+Partner3!AI1+Partner4!AI1+Partner5!AI1+Partner6!AI1+Partner7!AI1+Partner8!AI1</f>
        <v>0</v>
      </c>
      <c r="H15" s="91"/>
      <c r="I15" s="151"/>
    </row>
    <row r="16" spans="1:9" ht="35.25" customHeight="1" thickBot="1">
      <c r="A16" s="125"/>
      <c r="B16" s="126"/>
      <c r="C16" s="127"/>
      <c r="D16" s="128" t="s">
        <v>206</v>
      </c>
      <c r="E16" s="129">
        <f>C4+E14</f>
        <v>0</v>
      </c>
      <c r="F16" s="82">
        <v>11</v>
      </c>
      <c r="G16" s="23">
        <f>VP_PW!AJ1+Partner1!AJ1+Partner2!AJ1+Partner3!AJ1+Partner4!AJ1+Partner5!AJ1+Partner6!AJ1+Partner7!AJ1+Partner8!AJ1</f>
        <v>0</v>
      </c>
      <c r="H16" s="91"/>
      <c r="I16" s="151"/>
    </row>
    <row r="17" spans="1:9" ht="15.75" thickBot="1">
      <c r="A17" s="91"/>
      <c r="B17" s="91"/>
      <c r="C17" s="91"/>
      <c r="D17" s="91"/>
      <c r="E17" s="91"/>
      <c r="F17" s="102"/>
      <c r="G17" s="187"/>
      <c r="H17" s="91"/>
      <c r="I17" s="151"/>
    </row>
    <row r="18" spans="1:9" ht="17.25" customHeight="1" thickBot="1">
      <c r="A18" s="109" t="s">
        <v>134</v>
      </c>
      <c r="B18" s="131"/>
      <c r="C18" s="91"/>
      <c r="D18" s="91"/>
      <c r="E18" s="91"/>
      <c r="F18" s="102"/>
      <c r="G18" s="91"/>
      <c r="H18" s="91"/>
      <c r="I18" s="151"/>
    </row>
    <row r="19" spans="1:9" ht="14.25" customHeight="1">
      <c r="A19" s="91"/>
      <c r="B19" s="91"/>
      <c r="C19" s="91"/>
      <c r="D19" s="91"/>
      <c r="E19" s="91"/>
      <c r="F19" s="102"/>
      <c r="G19" s="91"/>
      <c r="H19" s="91"/>
      <c r="I19" s="151"/>
    </row>
  </sheetData>
  <sheetProtection password="AFD4" sheet="1"/>
  <mergeCells count="4">
    <mergeCell ref="D2:G2"/>
    <mergeCell ref="A3:B3"/>
    <mergeCell ref="A4:B4"/>
    <mergeCell ref="A1:C2"/>
  </mergeCells>
  <printOptions verticalCentered="1"/>
  <pageMargins left="0.5905511811023623" right="0.5905511811023623" top="0.7874015748031497" bottom="0.7874015748031497" header="0.1968503937007874" footer="0.1968503937007874"/>
  <pageSetup fitToHeight="1" fitToWidth="1" horizontalDpi="600" verticalDpi="600" orientation="landscape" paperSize="9" scale="73" r:id="rId2"/>
  <headerFooter>
    <oddHeader>&amp;L&amp;G&amp;R&amp;9Fond mikroprojektů v Euroregionu Glacensis
Program Interreg V-A Česká republika - Polsko
Příloha č. 8 Směrnice pro žadatele (3. verze - platná od 1.8.2017)</oddHeader>
    <oddFooter>&amp;C&amp;G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22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E18" sqref="E18"/>
    </sheetView>
  </sheetViews>
  <sheetFormatPr defaultColWidth="8.8515625" defaultRowHeight="15"/>
  <cols>
    <col min="1" max="1" width="5.8515625" style="40" customWidth="1"/>
    <col min="2" max="2" width="8.00390625" style="40" customWidth="1"/>
    <col min="3" max="3" width="36.57421875" style="41" customWidth="1"/>
    <col min="4" max="4" width="7.421875" style="40" customWidth="1"/>
    <col min="5" max="5" width="52.28125" style="1" customWidth="1"/>
    <col min="6" max="7" width="9.140625" style="1" customWidth="1"/>
    <col min="8" max="8" width="9.7109375" style="1" customWidth="1"/>
    <col min="9" max="9" width="11.140625" style="42" customWidth="1"/>
    <col min="10" max="10" width="3.28125" style="1" customWidth="1"/>
    <col min="11" max="11" width="5.140625" style="1" customWidth="1"/>
    <col min="12" max="12" width="4.28125" style="1" customWidth="1"/>
    <col min="13" max="13" width="47.57421875" style="1" customWidth="1"/>
    <col min="14" max="14" width="27.7109375" style="1" customWidth="1"/>
    <col min="15" max="15" width="15.7109375" style="1" customWidth="1"/>
    <col min="16" max="16" width="15.7109375" style="115" hidden="1" customWidth="1"/>
    <col min="17" max="24" width="15.7109375" style="182" hidden="1" customWidth="1"/>
    <col min="25" max="37" width="15.7109375" style="115" hidden="1" customWidth="1"/>
    <col min="38" max="39" width="7.421875" style="115" customWidth="1"/>
    <col min="40" max="16384" width="8.8515625" style="1" customWidth="1"/>
  </cols>
  <sheetData>
    <row r="1" spans="1:36" ht="41.25" customHeight="1">
      <c r="A1" s="212" t="str">
        <f>'Celek-całość'!A13</f>
        <v>Partner 8</v>
      </c>
      <c r="B1" s="212"/>
      <c r="C1" s="212"/>
      <c r="D1" s="212"/>
      <c r="E1" s="210" t="str">
        <f>'Celek-całość'!B13</f>
        <v>Název partnera / Nazwa partnera</v>
      </c>
      <c r="F1" s="210"/>
      <c r="G1" s="219" t="s">
        <v>200</v>
      </c>
      <c r="H1" s="219"/>
      <c r="I1" s="90">
        <f>P1</f>
        <v>0</v>
      </c>
      <c r="J1" s="91"/>
      <c r="K1" s="92"/>
      <c r="L1" s="93"/>
      <c r="M1" s="94"/>
      <c r="N1" s="95"/>
      <c r="O1" s="91"/>
      <c r="P1" s="166">
        <f>Q1+R1+S1+W1</f>
        <v>0</v>
      </c>
      <c r="Q1" s="167">
        <f>Q3</f>
        <v>0</v>
      </c>
      <c r="R1" s="167">
        <f>ROUND(Q1*0.15,2)</f>
        <v>0</v>
      </c>
      <c r="S1" s="235">
        <f>S3+T3+U3+V3</f>
        <v>0</v>
      </c>
      <c r="T1" s="235"/>
      <c r="U1" s="235"/>
      <c r="V1" s="235"/>
      <c r="W1" s="168">
        <f>W3</f>
        <v>0</v>
      </c>
      <c r="X1" s="169" t="s">
        <v>194</v>
      </c>
      <c r="Y1" s="166">
        <f>SUM(Z1:AJ1)</f>
        <v>0</v>
      </c>
      <c r="Z1" s="167">
        <f>Z3</f>
        <v>0</v>
      </c>
      <c r="AA1" s="167">
        <f aca="true" t="shared" si="0" ref="AA1:AJ1">AA3</f>
        <v>0</v>
      </c>
      <c r="AB1" s="167">
        <f t="shared" si="0"/>
        <v>0</v>
      </c>
      <c r="AC1" s="167">
        <f t="shared" si="0"/>
        <v>0</v>
      </c>
      <c r="AD1" s="167">
        <f t="shared" si="0"/>
        <v>0</v>
      </c>
      <c r="AE1" s="167">
        <f t="shared" si="0"/>
        <v>0</v>
      </c>
      <c r="AF1" s="167">
        <f t="shared" si="0"/>
        <v>0</v>
      </c>
      <c r="AG1" s="167">
        <f t="shared" si="0"/>
        <v>0</v>
      </c>
      <c r="AH1" s="167">
        <f t="shared" si="0"/>
        <v>0</v>
      </c>
      <c r="AI1" s="167">
        <f t="shared" si="0"/>
        <v>0</v>
      </c>
      <c r="AJ1" s="167">
        <f t="shared" si="0"/>
        <v>0</v>
      </c>
    </row>
    <row r="2" spans="1:36" ht="40.5" customHeight="1">
      <c r="A2" s="211" t="s">
        <v>224</v>
      </c>
      <c r="B2" s="211"/>
      <c r="C2" s="211"/>
      <c r="D2" s="211"/>
      <c r="E2" s="211"/>
      <c r="F2" s="211"/>
      <c r="G2" s="220" t="s">
        <v>140</v>
      </c>
      <c r="H2" s="220"/>
      <c r="I2" s="96">
        <f>I120</f>
        <v>0</v>
      </c>
      <c r="J2" s="91"/>
      <c r="K2" s="91"/>
      <c r="L2" s="91"/>
      <c r="M2" s="97" t="str">
        <f>IF(N2&gt;20%,"Plné vykazování výdajů na zaměstnance jsou-li vyšší jak 20% 
Rzeczywiste wykazywanie kosztów pesonelu jeżeli są wyższe niż 20%","Zjednodušené vykazování výdajů na zaměstnance 
Uproszczone wykazywanie kosztów pesonelu")</f>
        <v>Zjednodušené vykazování výdajů na zaměstnance 
Uproszczone wykazywanie kosztów pesonelu</v>
      </c>
      <c r="N2" s="98">
        <f>IF(S1=0,0,Q2)</f>
        <v>0</v>
      </c>
      <c r="O2" s="91"/>
      <c r="Q2" s="170" t="e">
        <f>Q3/S1</f>
        <v>#DIV/0!</v>
      </c>
      <c r="R2" s="171" t="s">
        <v>41</v>
      </c>
      <c r="S2" s="236">
        <v>100</v>
      </c>
      <c r="T2" s="237"/>
      <c r="U2" s="237"/>
      <c r="V2" s="237"/>
      <c r="W2" s="171" t="s">
        <v>42</v>
      </c>
      <c r="X2" s="172" t="s">
        <v>195</v>
      </c>
      <c r="Y2" s="17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4"/>
    </row>
    <row r="3" spans="1:36" ht="40.5">
      <c r="A3" s="213" t="s">
        <v>141</v>
      </c>
      <c r="B3" s="207" t="s">
        <v>35</v>
      </c>
      <c r="C3" s="207" t="s">
        <v>37</v>
      </c>
      <c r="D3" s="207" t="s">
        <v>183</v>
      </c>
      <c r="E3" s="215" t="s">
        <v>8</v>
      </c>
      <c r="F3" s="209" t="s">
        <v>9</v>
      </c>
      <c r="G3" s="209"/>
      <c r="H3" s="209"/>
      <c r="I3" s="217" t="s">
        <v>13</v>
      </c>
      <c r="J3" s="231" t="str">
        <f>IF('Celek-całość'!E12&gt;0.01*('Celek-całość'!E6+'Celek-całość'!E7+'Celek-całość'!E8+'Celek-całość'!E9+'Celek-całość'!E10+'Celek-całość'!E11),0.01*('Celek-całość'!E6+'Celek-całość'!E7+'Celek-całość'!E8+'Celek-całość'!E9+'Celek-całość'!E10+'Celek-całość'!E11)," -")</f>
        <v> -</v>
      </c>
      <c r="K3" s="232"/>
      <c r="L3" s="232"/>
      <c r="M3" s="99" t="s">
        <v>138</v>
      </c>
      <c r="N3" s="95">
        <f>R1</f>
        <v>0</v>
      </c>
      <c r="O3" s="100"/>
      <c r="P3" s="174">
        <f>SUM(Q3:X3)</f>
        <v>0</v>
      </c>
      <c r="Q3" s="174">
        <f aca="true" t="shared" si="1" ref="Q3:W3">SUM(Q5:Q94)</f>
        <v>0</v>
      </c>
      <c r="R3" s="174">
        <f t="shared" si="1"/>
        <v>0</v>
      </c>
      <c r="S3" s="174">
        <f t="shared" si="1"/>
        <v>0</v>
      </c>
      <c r="T3" s="174">
        <f t="shared" si="1"/>
        <v>0</v>
      </c>
      <c r="U3" s="174">
        <f t="shared" si="1"/>
        <v>0</v>
      </c>
      <c r="V3" s="174">
        <f t="shared" si="1"/>
        <v>0</v>
      </c>
      <c r="W3" s="174">
        <f t="shared" si="1"/>
        <v>0</v>
      </c>
      <c r="X3" s="68" t="s">
        <v>196</v>
      </c>
      <c r="Y3" s="175">
        <f>SUM(Z3:AJ3)</f>
        <v>0</v>
      </c>
      <c r="Z3" s="176">
        <f>SUM(Z5:Z94)</f>
        <v>0</v>
      </c>
      <c r="AA3" s="176">
        <f aca="true" t="shared" si="2" ref="AA3:AJ3">SUM(AA5:AA94)</f>
        <v>0</v>
      </c>
      <c r="AB3" s="176">
        <f t="shared" si="2"/>
        <v>0</v>
      </c>
      <c r="AC3" s="176">
        <f t="shared" si="2"/>
        <v>0</v>
      </c>
      <c r="AD3" s="176">
        <f t="shared" si="2"/>
        <v>0</v>
      </c>
      <c r="AE3" s="176">
        <f t="shared" si="2"/>
        <v>0</v>
      </c>
      <c r="AF3" s="176">
        <f t="shared" si="2"/>
        <v>0</v>
      </c>
      <c r="AG3" s="176">
        <f t="shared" si="2"/>
        <v>0</v>
      </c>
      <c r="AH3" s="176">
        <f t="shared" si="2"/>
        <v>0</v>
      </c>
      <c r="AI3" s="176">
        <f t="shared" si="2"/>
        <v>0</v>
      </c>
      <c r="AJ3" s="176">
        <f t="shared" si="2"/>
        <v>0</v>
      </c>
    </row>
    <row r="4" spans="1:36" ht="25.5" customHeight="1">
      <c r="A4" s="214"/>
      <c r="B4" s="209"/>
      <c r="C4" s="207"/>
      <c r="D4" s="207"/>
      <c r="E4" s="216"/>
      <c r="F4" s="183" t="s">
        <v>43</v>
      </c>
      <c r="G4" s="183" t="s">
        <v>10</v>
      </c>
      <c r="H4" s="183" t="s">
        <v>11</v>
      </c>
      <c r="I4" s="218"/>
      <c r="J4" s="227" t="str">
        <f>IF('Celek-całość'!E12&gt;0.01*('Celek-całość'!E6+'Celek-całość'!E7+'Celek-całość'!E8+'Celek-całość'!E9+'Celek-całość'!E10+'Celek-całość'!E11),"Snižte výdaje
obnizyć wydatki ","O.K.")</f>
        <v>O.K.</v>
      </c>
      <c r="K4" s="228"/>
      <c r="L4" s="228"/>
      <c r="M4" s="99" t="s">
        <v>193</v>
      </c>
      <c r="N4" s="95">
        <f>I102</f>
        <v>0</v>
      </c>
      <c r="O4" s="91"/>
      <c r="P4" s="177" t="s">
        <v>69</v>
      </c>
      <c r="Q4" s="178" t="s">
        <v>29</v>
      </c>
      <c r="R4" s="178" t="s">
        <v>31</v>
      </c>
      <c r="S4" s="178" t="s">
        <v>30</v>
      </c>
      <c r="T4" s="178" t="s">
        <v>33</v>
      </c>
      <c r="U4" s="178" t="s">
        <v>34</v>
      </c>
      <c r="V4" s="178" t="s">
        <v>36</v>
      </c>
      <c r="W4" s="178" t="s">
        <v>32</v>
      </c>
      <c r="X4" s="179" t="s">
        <v>197</v>
      </c>
      <c r="Y4" s="180" t="s">
        <v>192</v>
      </c>
      <c r="Z4" s="181">
        <v>1</v>
      </c>
      <c r="AA4" s="181">
        <v>2</v>
      </c>
      <c r="AB4" s="181">
        <v>3</v>
      </c>
      <c r="AC4" s="181">
        <v>4</v>
      </c>
      <c r="AD4" s="181">
        <v>5</v>
      </c>
      <c r="AE4" s="181">
        <v>6</v>
      </c>
      <c r="AF4" s="181">
        <v>7</v>
      </c>
      <c r="AG4" s="181">
        <v>8</v>
      </c>
      <c r="AH4" s="181">
        <v>9</v>
      </c>
      <c r="AI4" s="181">
        <v>10</v>
      </c>
      <c r="AJ4" s="181">
        <v>11</v>
      </c>
    </row>
    <row r="5" spans="1:36" ht="15">
      <c r="A5" s="101">
        <v>1</v>
      </c>
      <c r="B5" s="48"/>
      <c r="C5" s="49"/>
      <c r="D5" s="50"/>
      <c r="E5" s="61"/>
      <c r="F5" s="62"/>
      <c r="G5" s="52"/>
      <c r="H5" s="52"/>
      <c r="I5" s="104">
        <f>ROUND(H5*G5,2)</f>
        <v>0</v>
      </c>
      <c r="J5" s="105"/>
      <c r="K5" s="225" t="s">
        <v>76</v>
      </c>
      <c r="L5" s="226"/>
      <c r="M5" s="130" t="s">
        <v>77</v>
      </c>
      <c r="N5" s="26"/>
      <c r="O5" s="91"/>
      <c r="Q5" s="12">
        <f>IF($B5="Kód_1",$I5,0)</f>
        <v>0</v>
      </c>
      <c r="R5" s="12"/>
      <c r="S5" s="12">
        <f>IF($B5="Kód_3",$I5,0)</f>
        <v>0</v>
      </c>
      <c r="T5" s="12">
        <f>IF($B5="Kód_4",$I5,0)</f>
        <v>0</v>
      </c>
      <c r="U5" s="12">
        <f>IF($B5="Kód_5",$I5,0)</f>
        <v>0</v>
      </c>
      <c r="V5" s="12">
        <f>IF($B5="Kód_6",$I5,0)</f>
        <v>0</v>
      </c>
      <c r="W5" s="12">
        <f>IF($B5="Kód_7",$I5,0)</f>
        <v>0</v>
      </c>
      <c r="X5" s="68" t="s">
        <v>198</v>
      </c>
      <c r="Z5" s="12">
        <f>IF($D5=1,$I5,0)</f>
        <v>0</v>
      </c>
      <c r="AA5" s="12">
        <f>IF($D5=2,$I5,0)</f>
        <v>0</v>
      </c>
      <c r="AB5" s="12">
        <f>IF($D5=3,$I5,0)</f>
        <v>0</v>
      </c>
      <c r="AC5" s="12">
        <f>IF($D5=4,$I5,0)</f>
        <v>0</v>
      </c>
      <c r="AD5" s="12">
        <f>IF($D5=5,$I5,0)</f>
        <v>0</v>
      </c>
      <c r="AE5" s="12">
        <f>IF($D5=6,$I5,0)</f>
        <v>0</v>
      </c>
      <c r="AF5" s="12">
        <f>IF($D5=7,$I5,0)</f>
        <v>0</v>
      </c>
      <c r="AG5" s="12">
        <f>IF($D5=8,$I5,0)</f>
        <v>0</v>
      </c>
      <c r="AH5" s="12">
        <f>IF($D5=9,$I5,0)</f>
        <v>0</v>
      </c>
      <c r="AI5" s="12">
        <f>IF($D5=10,$I5,0)</f>
        <v>0</v>
      </c>
      <c r="AJ5" s="12">
        <f>IF($D5=11,$I5,0)</f>
        <v>0</v>
      </c>
    </row>
    <row r="6" spans="1:36" ht="15">
      <c r="A6" s="101">
        <v>2</v>
      </c>
      <c r="B6" s="48"/>
      <c r="C6" s="49"/>
      <c r="D6" s="50"/>
      <c r="E6" s="61"/>
      <c r="F6" s="62"/>
      <c r="G6" s="52"/>
      <c r="H6" s="52"/>
      <c r="I6" s="104">
        <f aca="true" t="shared" si="3" ref="I6:I69">ROUND(H6*G6,2)</f>
        <v>0</v>
      </c>
      <c r="J6" s="91"/>
      <c r="K6" s="27"/>
      <c r="L6" s="28" t="s">
        <v>142</v>
      </c>
      <c r="M6" s="29" t="s">
        <v>81</v>
      </c>
      <c r="N6" s="26"/>
      <c r="O6" s="91"/>
      <c r="Q6" s="12">
        <f aca="true" t="shared" si="4" ref="Q6:Q69">IF($B6="Kód_1",$I6,0)</f>
        <v>0</v>
      </c>
      <c r="R6" s="12"/>
      <c r="S6" s="12">
        <f aca="true" t="shared" si="5" ref="S6:S69">IF($B6="Kód_3",$I6,0)</f>
        <v>0</v>
      </c>
      <c r="T6" s="12">
        <f aca="true" t="shared" si="6" ref="T6:T69">IF($B6="Kód_4",$I6,0)</f>
        <v>0</v>
      </c>
      <c r="U6" s="12">
        <f aca="true" t="shared" si="7" ref="U6:U69">IF($B6="Kód_5",$I6,0)</f>
        <v>0</v>
      </c>
      <c r="V6" s="12">
        <f aca="true" t="shared" si="8" ref="V6:V69">IF($B6="Kód_6",$I6,0)</f>
        <v>0</v>
      </c>
      <c r="W6" s="12">
        <f aca="true" t="shared" si="9" ref="W6:W69">IF($B6="Kód_7",$I6,0)</f>
        <v>0</v>
      </c>
      <c r="X6" s="68" t="s">
        <v>199</v>
      </c>
      <c r="Z6" s="12">
        <f aca="true" t="shared" si="10" ref="Z6:Z69">IF($D6=1,$I6,0)</f>
        <v>0</v>
      </c>
      <c r="AA6" s="12">
        <f aca="true" t="shared" si="11" ref="AA6:AA69">IF($D6=2,$I6,0)</f>
        <v>0</v>
      </c>
      <c r="AB6" s="12">
        <f aca="true" t="shared" si="12" ref="AB6:AB69">IF($D6=3,$I6,0)</f>
        <v>0</v>
      </c>
      <c r="AC6" s="12">
        <f aca="true" t="shared" si="13" ref="AC6:AC69">IF($D6=4,$I6,0)</f>
        <v>0</v>
      </c>
      <c r="AD6" s="12">
        <f aca="true" t="shared" si="14" ref="AD6:AD69">IF($D6=5,$I6,0)</f>
        <v>0</v>
      </c>
      <c r="AE6" s="12">
        <f aca="true" t="shared" si="15" ref="AE6:AE69">IF($D6=6,$I6,0)</f>
        <v>0</v>
      </c>
      <c r="AF6" s="12">
        <f aca="true" t="shared" si="16" ref="AF6:AF69">IF($D6=7,$I6,0)</f>
        <v>0</v>
      </c>
      <c r="AG6" s="12">
        <f aca="true" t="shared" si="17" ref="AG6:AG69">IF($D6=8,$I6,0)</f>
        <v>0</v>
      </c>
      <c r="AH6" s="12">
        <f aca="true" t="shared" si="18" ref="AH6:AH69">IF($D6=9,$I6,0)</f>
        <v>0</v>
      </c>
      <c r="AI6" s="12">
        <f aca="true" t="shared" si="19" ref="AI6:AI69">IF($D6=10,$I6,0)</f>
        <v>0</v>
      </c>
      <c r="AJ6" s="12">
        <f aca="true" t="shared" si="20" ref="AJ6:AJ69">IF($D6=11,$I6,0)</f>
        <v>0</v>
      </c>
    </row>
    <row r="7" spans="1:36" ht="15">
      <c r="A7" s="101">
        <v>3</v>
      </c>
      <c r="B7" s="48"/>
      <c r="C7" s="49"/>
      <c r="D7" s="50"/>
      <c r="E7" s="61"/>
      <c r="F7" s="62"/>
      <c r="G7" s="52"/>
      <c r="H7" s="52"/>
      <c r="I7" s="104">
        <f t="shared" si="3"/>
        <v>0</v>
      </c>
      <c r="J7" s="105"/>
      <c r="K7" s="30"/>
      <c r="L7" s="31" t="s">
        <v>143</v>
      </c>
      <c r="M7" s="29" t="s">
        <v>80</v>
      </c>
      <c r="N7" s="26"/>
      <c r="O7" s="91"/>
      <c r="Q7" s="12">
        <f t="shared" si="4"/>
        <v>0</v>
      </c>
      <c r="R7" s="12"/>
      <c r="S7" s="12">
        <f t="shared" si="5"/>
        <v>0</v>
      </c>
      <c r="T7" s="12">
        <f t="shared" si="6"/>
        <v>0</v>
      </c>
      <c r="U7" s="12">
        <f t="shared" si="7"/>
        <v>0</v>
      </c>
      <c r="V7" s="12">
        <f t="shared" si="8"/>
        <v>0</v>
      </c>
      <c r="W7" s="12">
        <f t="shared" si="9"/>
        <v>0</v>
      </c>
      <c r="X7" s="12"/>
      <c r="Z7" s="12">
        <f t="shared" si="10"/>
        <v>0</v>
      </c>
      <c r="AA7" s="12">
        <f t="shared" si="11"/>
        <v>0</v>
      </c>
      <c r="AB7" s="12">
        <f t="shared" si="12"/>
        <v>0</v>
      </c>
      <c r="AC7" s="12">
        <f t="shared" si="13"/>
        <v>0</v>
      </c>
      <c r="AD7" s="12">
        <f t="shared" si="14"/>
        <v>0</v>
      </c>
      <c r="AE7" s="12">
        <f t="shared" si="15"/>
        <v>0</v>
      </c>
      <c r="AF7" s="12">
        <f t="shared" si="16"/>
        <v>0</v>
      </c>
      <c r="AG7" s="12">
        <f t="shared" si="17"/>
        <v>0</v>
      </c>
      <c r="AH7" s="12">
        <f t="shared" si="18"/>
        <v>0</v>
      </c>
      <c r="AI7" s="12">
        <f t="shared" si="19"/>
        <v>0</v>
      </c>
      <c r="AJ7" s="12">
        <f t="shared" si="20"/>
        <v>0</v>
      </c>
    </row>
    <row r="8" spans="1:36" ht="15">
      <c r="A8" s="101">
        <v>4</v>
      </c>
      <c r="B8" s="48"/>
      <c r="C8" s="49"/>
      <c r="D8" s="50"/>
      <c r="E8" s="61"/>
      <c r="F8" s="62"/>
      <c r="G8" s="52"/>
      <c r="H8" s="52"/>
      <c r="I8" s="104">
        <f t="shared" si="3"/>
        <v>0</v>
      </c>
      <c r="J8" s="105"/>
      <c r="K8" s="30"/>
      <c r="L8" s="31" t="s">
        <v>71</v>
      </c>
      <c r="M8" s="29" t="s">
        <v>14</v>
      </c>
      <c r="N8" s="26"/>
      <c r="O8" s="91"/>
      <c r="Q8" s="12">
        <f t="shared" si="4"/>
        <v>0</v>
      </c>
      <c r="R8" s="12"/>
      <c r="S8" s="12">
        <f t="shared" si="5"/>
        <v>0</v>
      </c>
      <c r="T8" s="12">
        <f t="shared" si="6"/>
        <v>0</v>
      </c>
      <c r="U8" s="12">
        <f t="shared" si="7"/>
        <v>0</v>
      </c>
      <c r="V8" s="12">
        <f t="shared" si="8"/>
        <v>0</v>
      </c>
      <c r="W8" s="12">
        <f t="shared" si="9"/>
        <v>0</v>
      </c>
      <c r="X8" s="12"/>
      <c r="Z8" s="12">
        <f t="shared" si="10"/>
        <v>0</v>
      </c>
      <c r="AA8" s="12">
        <f t="shared" si="11"/>
        <v>0</v>
      </c>
      <c r="AB8" s="12">
        <f t="shared" si="12"/>
        <v>0</v>
      </c>
      <c r="AC8" s="12">
        <f t="shared" si="13"/>
        <v>0</v>
      </c>
      <c r="AD8" s="12">
        <f t="shared" si="14"/>
        <v>0</v>
      </c>
      <c r="AE8" s="12">
        <f t="shared" si="15"/>
        <v>0</v>
      </c>
      <c r="AF8" s="12">
        <f t="shared" si="16"/>
        <v>0</v>
      </c>
      <c r="AG8" s="12">
        <f t="shared" si="17"/>
        <v>0</v>
      </c>
      <c r="AH8" s="12">
        <f t="shared" si="18"/>
        <v>0</v>
      </c>
      <c r="AI8" s="12">
        <f t="shared" si="19"/>
        <v>0</v>
      </c>
      <c r="AJ8" s="12">
        <f t="shared" si="20"/>
        <v>0</v>
      </c>
    </row>
    <row r="9" spans="1:36" ht="15">
      <c r="A9" s="101">
        <v>5</v>
      </c>
      <c r="B9" s="48"/>
      <c r="C9" s="49"/>
      <c r="D9" s="50"/>
      <c r="E9" s="61"/>
      <c r="F9" s="62"/>
      <c r="G9" s="52"/>
      <c r="H9" s="52"/>
      <c r="I9" s="104">
        <f t="shared" si="3"/>
        <v>0</v>
      </c>
      <c r="J9" s="91"/>
      <c r="K9" s="30"/>
      <c r="L9" s="31" t="s">
        <v>147</v>
      </c>
      <c r="M9" s="29" t="s">
        <v>55</v>
      </c>
      <c r="N9" s="26"/>
      <c r="O9" s="91"/>
      <c r="Q9" s="12">
        <f t="shared" si="4"/>
        <v>0</v>
      </c>
      <c r="R9" s="12"/>
      <c r="S9" s="12">
        <f t="shared" si="5"/>
        <v>0</v>
      </c>
      <c r="T9" s="12">
        <f t="shared" si="6"/>
        <v>0</v>
      </c>
      <c r="U9" s="12">
        <f t="shared" si="7"/>
        <v>0</v>
      </c>
      <c r="V9" s="12">
        <f t="shared" si="8"/>
        <v>0</v>
      </c>
      <c r="W9" s="12">
        <f t="shared" si="9"/>
        <v>0</v>
      </c>
      <c r="X9" s="12"/>
      <c r="Z9" s="12">
        <f t="shared" si="10"/>
        <v>0</v>
      </c>
      <c r="AA9" s="12">
        <f t="shared" si="11"/>
        <v>0</v>
      </c>
      <c r="AB9" s="12">
        <f t="shared" si="12"/>
        <v>0</v>
      </c>
      <c r="AC9" s="12">
        <f t="shared" si="13"/>
        <v>0</v>
      </c>
      <c r="AD9" s="12">
        <f t="shared" si="14"/>
        <v>0</v>
      </c>
      <c r="AE9" s="12">
        <f t="shared" si="15"/>
        <v>0</v>
      </c>
      <c r="AF9" s="12">
        <f t="shared" si="16"/>
        <v>0</v>
      </c>
      <c r="AG9" s="12">
        <f t="shared" si="17"/>
        <v>0</v>
      </c>
      <c r="AH9" s="12">
        <f t="shared" si="18"/>
        <v>0</v>
      </c>
      <c r="AI9" s="12">
        <f t="shared" si="19"/>
        <v>0</v>
      </c>
      <c r="AJ9" s="12">
        <f t="shared" si="20"/>
        <v>0</v>
      </c>
    </row>
    <row r="10" spans="1:36" ht="15">
      <c r="A10" s="101">
        <v>6</v>
      </c>
      <c r="B10" s="48"/>
      <c r="C10" s="49"/>
      <c r="D10" s="50"/>
      <c r="E10" s="61"/>
      <c r="F10" s="62"/>
      <c r="G10" s="52"/>
      <c r="H10" s="52"/>
      <c r="I10" s="104">
        <f t="shared" si="3"/>
        <v>0</v>
      </c>
      <c r="J10" s="91"/>
      <c r="K10" s="27"/>
      <c r="L10" s="28" t="s">
        <v>75</v>
      </c>
      <c r="M10" s="29" t="s">
        <v>15</v>
      </c>
      <c r="N10" s="26"/>
      <c r="O10" s="91"/>
      <c r="Q10" s="12">
        <f t="shared" si="4"/>
        <v>0</v>
      </c>
      <c r="R10" s="12"/>
      <c r="S10" s="12">
        <f t="shared" si="5"/>
        <v>0</v>
      </c>
      <c r="T10" s="12">
        <f t="shared" si="6"/>
        <v>0</v>
      </c>
      <c r="U10" s="12">
        <f t="shared" si="7"/>
        <v>0</v>
      </c>
      <c r="V10" s="12">
        <f t="shared" si="8"/>
        <v>0</v>
      </c>
      <c r="W10" s="12">
        <f t="shared" si="9"/>
        <v>0</v>
      </c>
      <c r="X10" s="12"/>
      <c r="Z10" s="12">
        <f t="shared" si="10"/>
        <v>0</v>
      </c>
      <c r="AA10" s="12">
        <f t="shared" si="11"/>
        <v>0</v>
      </c>
      <c r="AB10" s="12">
        <f t="shared" si="12"/>
        <v>0</v>
      </c>
      <c r="AC10" s="12">
        <f t="shared" si="13"/>
        <v>0</v>
      </c>
      <c r="AD10" s="12">
        <f t="shared" si="14"/>
        <v>0</v>
      </c>
      <c r="AE10" s="12">
        <f t="shared" si="15"/>
        <v>0</v>
      </c>
      <c r="AF10" s="12">
        <f t="shared" si="16"/>
        <v>0</v>
      </c>
      <c r="AG10" s="12">
        <f t="shared" si="17"/>
        <v>0</v>
      </c>
      <c r="AH10" s="12">
        <f t="shared" si="18"/>
        <v>0</v>
      </c>
      <c r="AI10" s="12">
        <f t="shared" si="19"/>
        <v>0</v>
      </c>
      <c r="AJ10" s="12">
        <f t="shared" si="20"/>
        <v>0</v>
      </c>
    </row>
    <row r="11" spans="1:36" ht="15">
      <c r="A11" s="101">
        <v>7</v>
      </c>
      <c r="B11" s="48"/>
      <c r="C11" s="49"/>
      <c r="D11" s="50"/>
      <c r="E11" s="61"/>
      <c r="F11" s="62"/>
      <c r="G11" s="52"/>
      <c r="H11" s="52"/>
      <c r="I11" s="104">
        <f t="shared" si="3"/>
        <v>0</v>
      </c>
      <c r="J11" s="91"/>
      <c r="K11" s="30"/>
      <c r="L11" s="31" t="s">
        <v>144</v>
      </c>
      <c r="M11" s="29" t="s">
        <v>136</v>
      </c>
      <c r="N11" s="26"/>
      <c r="O11" s="91"/>
      <c r="Q11" s="12">
        <f t="shared" si="4"/>
        <v>0</v>
      </c>
      <c r="R11" s="12"/>
      <c r="S11" s="12">
        <f t="shared" si="5"/>
        <v>0</v>
      </c>
      <c r="T11" s="12">
        <f t="shared" si="6"/>
        <v>0</v>
      </c>
      <c r="U11" s="12">
        <f t="shared" si="7"/>
        <v>0</v>
      </c>
      <c r="V11" s="12">
        <f t="shared" si="8"/>
        <v>0</v>
      </c>
      <c r="W11" s="12">
        <f t="shared" si="9"/>
        <v>0</v>
      </c>
      <c r="X11" s="12"/>
      <c r="Z11" s="12">
        <f t="shared" si="10"/>
        <v>0</v>
      </c>
      <c r="AA11" s="12">
        <f t="shared" si="11"/>
        <v>0</v>
      </c>
      <c r="AB11" s="12">
        <f t="shared" si="12"/>
        <v>0</v>
      </c>
      <c r="AC11" s="12">
        <f t="shared" si="13"/>
        <v>0</v>
      </c>
      <c r="AD11" s="12">
        <f t="shared" si="14"/>
        <v>0</v>
      </c>
      <c r="AE11" s="12">
        <f t="shared" si="15"/>
        <v>0</v>
      </c>
      <c r="AF11" s="12">
        <f t="shared" si="16"/>
        <v>0</v>
      </c>
      <c r="AG11" s="12">
        <f t="shared" si="17"/>
        <v>0</v>
      </c>
      <c r="AH11" s="12">
        <f t="shared" si="18"/>
        <v>0</v>
      </c>
      <c r="AI11" s="12">
        <f t="shared" si="19"/>
        <v>0</v>
      </c>
      <c r="AJ11" s="12">
        <f t="shared" si="20"/>
        <v>0</v>
      </c>
    </row>
    <row r="12" spans="1:36" ht="15">
      <c r="A12" s="101">
        <v>8</v>
      </c>
      <c r="B12" s="48"/>
      <c r="C12" s="49"/>
      <c r="D12" s="50"/>
      <c r="E12" s="61"/>
      <c r="F12" s="62"/>
      <c r="G12" s="52"/>
      <c r="H12" s="52"/>
      <c r="I12" s="104">
        <f t="shared" si="3"/>
        <v>0</v>
      </c>
      <c r="J12" s="105"/>
      <c r="K12" s="30"/>
      <c r="L12" s="31" t="s">
        <v>44</v>
      </c>
      <c r="M12" s="29" t="s">
        <v>16</v>
      </c>
      <c r="N12" s="26"/>
      <c r="O12" s="91"/>
      <c r="Q12" s="12">
        <f t="shared" si="4"/>
        <v>0</v>
      </c>
      <c r="R12" s="12"/>
      <c r="S12" s="12">
        <f t="shared" si="5"/>
        <v>0</v>
      </c>
      <c r="T12" s="12">
        <f t="shared" si="6"/>
        <v>0</v>
      </c>
      <c r="U12" s="12">
        <f t="shared" si="7"/>
        <v>0</v>
      </c>
      <c r="V12" s="12">
        <f t="shared" si="8"/>
        <v>0</v>
      </c>
      <c r="W12" s="12">
        <f t="shared" si="9"/>
        <v>0</v>
      </c>
      <c r="X12" s="12"/>
      <c r="Z12" s="12">
        <f t="shared" si="10"/>
        <v>0</v>
      </c>
      <c r="AA12" s="12">
        <f t="shared" si="11"/>
        <v>0</v>
      </c>
      <c r="AB12" s="12">
        <f t="shared" si="12"/>
        <v>0</v>
      </c>
      <c r="AC12" s="12">
        <f t="shared" si="13"/>
        <v>0</v>
      </c>
      <c r="AD12" s="12">
        <f t="shared" si="14"/>
        <v>0</v>
      </c>
      <c r="AE12" s="12">
        <f t="shared" si="15"/>
        <v>0</v>
      </c>
      <c r="AF12" s="12">
        <f t="shared" si="16"/>
        <v>0</v>
      </c>
      <c r="AG12" s="12">
        <f t="shared" si="17"/>
        <v>0</v>
      </c>
      <c r="AH12" s="12">
        <f t="shared" si="18"/>
        <v>0</v>
      </c>
      <c r="AI12" s="12">
        <f t="shared" si="19"/>
        <v>0</v>
      </c>
      <c r="AJ12" s="12">
        <f t="shared" si="20"/>
        <v>0</v>
      </c>
    </row>
    <row r="13" spans="1:36" ht="15">
      <c r="A13" s="101">
        <v>9</v>
      </c>
      <c r="B13" s="48"/>
      <c r="C13" s="49"/>
      <c r="D13" s="50"/>
      <c r="E13" s="61"/>
      <c r="F13" s="62"/>
      <c r="G13" s="52"/>
      <c r="H13" s="52"/>
      <c r="I13" s="104">
        <f t="shared" si="3"/>
        <v>0</v>
      </c>
      <c r="J13" s="91"/>
      <c r="K13" s="30"/>
      <c r="L13" s="31" t="s">
        <v>146</v>
      </c>
      <c r="M13" s="29" t="s">
        <v>72</v>
      </c>
      <c r="N13" s="33"/>
      <c r="O13" s="91"/>
      <c r="Q13" s="12">
        <f t="shared" si="4"/>
        <v>0</v>
      </c>
      <c r="R13" s="12"/>
      <c r="S13" s="12">
        <f t="shared" si="5"/>
        <v>0</v>
      </c>
      <c r="T13" s="12">
        <f t="shared" si="6"/>
        <v>0</v>
      </c>
      <c r="U13" s="12">
        <f t="shared" si="7"/>
        <v>0</v>
      </c>
      <c r="V13" s="12">
        <f t="shared" si="8"/>
        <v>0</v>
      </c>
      <c r="W13" s="12">
        <f t="shared" si="9"/>
        <v>0</v>
      </c>
      <c r="X13" s="12"/>
      <c r="Z13" s="12">
        <f t="shared" si="10"/>
        <v>0</v>
      </c>
      <c r="AA13" s="12">
        <f t="shared" si="11"/>
        <v>0</v>
      </c>
      <c r="AB13" s="12">
        <f t="shared" si="12"/>
        <v>0</v>
      </c>
      <c r="AC13" s="12">
        <f t="shared" si="13"/>
        <v>0</v>
      </c>
      <c r="AD13" s="12">
        <f t="shared" si="14"/>
        <v>0</v>
      </c>
      <c r="AE13" s="12">
        <f t="shared" si="15"/>
        <v>0</v>
      </c>
      <c r="AF13" s="12">
        <f t="shared" si="16"/>
        <v>0</v>
      </c>
      <c r="AG13" s="12">
        <f t="shared" si="17"/>
        <v>0</v>
      </c>
      <c r="AH13" s="12">
        <f t="shared" si="18"/>
        <v>0</v>
      </c>
      <c r="AI13" s="12">
        <f t="shared" si="19"/>
        <v>0</v>
      </c>
      <c r="AJ13" s="12">
        <f t="shared" si="20"/>
        <v>0</v>
      </c>
    </row>
    <row r="14" spans="1:36" ht="15">
      <c r="A14" s="101">
        <v>10</v>
      </c>
      <c r="B14" s="48"/>
      <c r="C14" s="49"/>
      <c r="D14" s="50"/>
      <c r="E14" s="61"/>
      <c r="F14" s="62"/>
      <c r="G14" s="52"/>
      <c r="H14" s="52"/>
      <c r="I14" s="104">
        <f t="shared" si="3"/>
        <v>0</v>
      </c>
      <c r="J14" s="91"/>
      <c r="K14" s="27"/>
      <c r="L14" s="32" t="s">
        <v>70</v>
      </c>
      <c r="M14" s="29" t="s">
        <v>17</v>
      </c>
      <c r="N14" s="26"/>
      <c r="O14" s="91"/>
      <c r="Q14" s="12">
        <f t="shared" si="4"/>
        <v>0</v>
      </c>
      <c r="R14" s="12"/>
      <c r="S14" s="12">
        <f t="shared" si="5"/>
        <v>0</v>
      </c>
      <c r="T14" s="12">
        <f t="shared" si="6"/>
        <v>0</v>
      </c>
      <c r="U14" s="12">
        <f t="shared" si="7"/>
        <v>0</v>
      </c>
      <c r="V14" s="12">
        <f t="shared" si="8"/>
        <v>0</v>
      </c>
      <c r="W14" s="12">
        <f t="shared" si="9"/>
        <v>0</v>
      </c>
      <c r="X14" s="12"/>
      <c r="Z14" s="12">
        <f t="shared" si="10"/>
        <v>0</v>
      </c>
      <c r="AA14" s="12">
        <f t="shared" si="11"/>
        <v>0</v>
      </c>
      <c r="AB14" s="12">
        <f t="shared" si="12"/>
        <v>0</v>
      </c>
      <c r="AC14" s="12">
        <f t="shared" si="13"/>
        <v>0</v>
      </c>
      <c r="AD14" s="12">
        <f t="shared" si="14"/>
        <v>0</v>
      </c>
      <c r="AE14" s="12">
        <f t="shared" si="15"/>
        <v>0</v>
      </c>
      <c r="AF14" s="12">
        <f t="shared" si="16"/>
        <v>0</v>
      </c>
      <c r="AG14" s="12">
        <f t="shared" si="17"/>
        <v>0</v>
      </c>
      <c r="AH14" s="12">
        <f t="shared" si="18"/>
        <v>0</v>
      </c>
      <c r="AI14" s="12">
        <f t="shared" si="19"/>
        <v>0</v>
      </c>
      <c r="AJ14" s="12">
        <f t="shared" si="20"/>
        <v>0</v>
      </c>
    </row>
    <row r="15" spans="1:36" ht="15">
      <c r="A15" s="101">
        <v>11</v>
      </c>
      <c r="B15" s="48"/>
      <c r="C15" s="49"/>
      <c r="D15" s="50"/>
      <c r="E15" s="61"/>
      <c r="F15" s="62"/>
      <c r="G15" s="52"/>
      <c r="H15" s="52"/>
      <c r="I15" s="104">
        <f t="shared" si="3"/>
        <v>0</v>
      </c>
      <c r="J15" s="91"/>
      <c r="K15" s="30"/>
      <c r="L15" s="31" t="s">
        <v>145</v>
      </c>
      <c r="M15" s="29" t="s">
        <v>73</v>
      </c>
      <c r="N15" s="33"/>
      <c r="O15" s="91"/>
      <c r="Q15" s="12">
        <f t="shared" si="4"/>
        <v>0</v>
      </c>
      <c r="R15" s="12"/>
      <c r="S15" s="12">
        <f t="shared" si="5"/>
        <v>0</v>
      </c>
      <c r="T15" s="12">
        <f t="shared" si="6"/>
        <v>0</v>
      </c>
      <c r="U15" s="12">
        <f t="shared" si="7"/>
        <v>0</v>
      </c>
      <c r="V15" s="12">
        <f t="shared" si="8"/>
        <v>0</v>
      </c>
      <c r="W15" s="12">
        <f t="shared" si="9"/>
        <v>0</v>
      </c>
      <c r="X15" s="12"/>
      <c r="Z15" s="12">
        <f t="shared" si="10"/>
        <v>0</v>
      </c>
      <c r="AA15" s="12">
        <f t="shared" si="11"/>
        <v>0</v>
      </c>
      <c r="AB15" s="12">
        <f t="shared" si="12"/>
        <v>0</v>
      </c>
      <c r="AC15" s="12">
        <f t="shared" si="13"/>
        <v>0</v>
      </c>
      <c r="AD15" s="12">
        <f t="shared" si="14"/>
        <v>0</v>
      </c>
      <c r="AE15" s="12">
        <f t="shared" si="15"/>
        <v>0</v>
      </c>
      <c r="AF15" s="12">
        <f t="shared" si="16"/>
        <v>0</v>
      </c>
      <c r="AG15" s="12">
        <f t="shared" si="17"/>
        <v>0</v>
      </c>
      <c r="AH15" s="12">
        <f t="shared" si="18"/>
        <v>0</v>
      </c>
      <c r="AI15" s="12">
        <f t="shared" si="19"/>
        <v>0</v>
      </c>
      <c r="AJ15" s="12">
        <f t="shared" si="20"/>
        <v>0</v>
      </c>
    </row>
    <row r="16" spans="1:36" ht="15">
      <c r="A16" s="101">
        <v>12</v>
      </c>
      <c r="B16" s="48"/>
      <c r="C16" s="49"/>
      <c r="D16" s="50"/>
      <c r="E16" s="61"/>
      <c r="F16" s="62"/>
      <c r="G16" s="52"/>
      <c r="H16" s="52"/>
      <c r="I16" s="104">
        <f t="shared" si="3"/>
        <v>0</v>
      </c>
      <c r="J16" s="91"/>
      <c r="K16" s="27"/>
      <c r="L16" s="32" t="s">
        <v>126</v>
      </c>
      <c r="M16" s="29" t="s">
        <v>83</v>
      </c>
      <c r="N16" s="26"/>
      <c r="O16" s="91"/>
      <c r="Q16" s="12">
        <f t="shared" si="4"/>
        <v>0</v>
      </c>
      <c r="R16" s="12"/>
      <c r="S16" s="12">
        <f t="shared" si="5"/>
        <v>0</v>
      </c>
      <c r="T16" s="12">
        <f t="shared" si="6"/>
        <v>0</v>
      </c>
      <c r="U16" s="12">
        <f t="shared" si="7"/>
        <v>0</v>
      </c>
      <c r="V16" s="12">
        <f t="shared" si="8"/>
        <v>0</v>
      </c>
      <c r="W16" s="12">
        <f t="shared" si="9"/>
        <v>0</v>
      </c>
      <c r="X16" s="12"/>
      <c r="Z16" s="12">
        <f t="shared" si="10"/>
        <v>0</v>
      </c>
      <c r="AA16" s="12">
        <f t="shared" si="11"/>
        <v>0</v>
      </c>
      <c r="AB16" s="12">
        <f t="shared" si="12"/>
        <v>0</v>
      </c>
      <c r="AC16" s="12">
        <f t="shared" si="13"/>
        <v>0</v>
      </c>
      <c r="AD16" s="12">
        <f t="shared" si="14"/>
        <v>0</v>
      </c>
      <c r="AE16" s="12">
        <f t="shared" si="15"/>
        <v>0</v>
      </c>
      <c r="AF16" s="12">
        <f t="shared" si="16"/>
        <v>0</v>
      </c>
      <c r="AG16" s="12">
        <f t="shared" si="17"/>
        <v>0</v>
      </c>
      <c r="AH16" s="12">
        <f t="shared" si="18"/>
        <v>0</v>
      </c>
      <c r="AI16" s="12">
        <f t="shared" si="19"/>
        <v>0</v>
      </c>
      <c r="AJ16" s="12">
        <f t="shared" si="20"/>
        <v>0</v>
      </c>
    </row>
    <row r="17" spans="1:36" ht="15">
      <c r="A17" s="101">
        <v>13</v>
      </c>
      <c r="B17" s="48"/>
      <c r="C17" s="49"/>
      <c r="D17" s="50"/>
      <c r="E17" s="61"/>
      <c r="F17" s="62"/>
      <c r="G17" s="52"/>
      <c r="H17" s="52"/>
      <c r="I17" s="104">
        <f t="shared" si="3"/>
        <v>0</v>
      </c>
      <c r="J17" s="91"/>
      <c r="K17" s="30"/>
      <c r="L17" s="31" t="s">
        <v>148</v>
      </c>
      <c r="M17" s="29" t="s">
        <v>82</v>
      </c>
      <c r="N17" s="33"/>
      <c r="O17" s="91"/>
      <c r="Q17" s="12">
        <f t="shared" si="4"/>
        <v>0</v>
      </c>
      <c r="R17" s="12"/>
      <c r="S17" s="12">
        <f t="shared" si="5"/>
        <v>0</v>
      </c>
      <c r="T17" s="12">
        <f t="shared" si="6"/>
        <v>0</v>
      </c>
      <c r="U17" s="12">
        <f t="shared" si="7"/>
        <v>0</v>
      </c>
      <c r="V17" s="12">
        <f t="shared" si="8"/>
        <v>0</v>
      </c>
      <c r="W17" s="12">
        <f t="shared" si="9"/>
        <v>0</v>
      </c>
      <c r="X17" s="12"/>
      <c r="Z17" s="12">
        <f t="shared" si="10"/>
        <v>0</v>
      </c>
      <c r="AA17" s="12">
        <f t="shared" si="11"/>
        <v>0</v>
      </c>
      <c r="AB17" s="12">
        <f t="shared" si="12"/>
        <v>0</v>
      </c>
      <c r="AC17" s="12">
        <f t="shared" si="13"/>
        <v>0</v>
      </c>
      <c r="AD17" s="12">
        <f t="shared" si="14"/>
        <v>0</v>
      </c>
      <c r="AE17" s="12">
        <f t="shared" si="15"/>
        <v>0</v>
      </c>
      <c r="AF17" s="12">
        <f t="shared" si="16"/>
        <v>0</v>
      </c>
      <c r="AG17" s="12">
        <f t="shared" si="17"/>
        <v>0</v>
      </c>
      <c r="AH17" s="12">
        <f t="shared" si="18"/>
        <v>0</v>
      </c>
      <c r="AI17" s="12">
        <f t="shared" si="19"/>
        <v>0</v>
      </c>
      <c r="AJ17" s="12">
        <f t="shared" si="20"/>
        <v>0</v>
      </c>
    </row>
    <row r="18" spans="1:36" ht="15">
      <c r="A18" s="101">
        <v>14</v>
      </c>
      <c r="B18" s="48"/>
      <c r="C18" s="49"/>
      <c r="D18" s="50"/>
      <c r="E18" s="61"/>
      <c r="F18" s="62"/>
      <c r="G18" s="52"/>
      <c r="H18" s="52"/>
      <c r="I18" s="104">
        <f t="shared" si="3"/>
        <v>0</v>
      </c>
      <c r="J18" s="91"/>
      <c r="K18" s="27"/>
      <c r="L18" s="32" t="s">
        <v>86</v>
      </c>
      <c r="M18" s="29" t="s">
        <v>85</v>
      </c>
      <c r="N18" s="26"/>
      <c r="O18" s="91"/>
      <c r="Q18" s="12">
        <f t="shared" si="4"/>
        <v>0</v>
      </c>
      <c r="R18" s="12"/>
      <c r="S18" s="12">
        <f t="shared" si="5"/>
        <v>0</v>
      </c>
      <c r="T18" s="12">
        <f t="shared" si="6"/>
        <v>0</v>
      </c>
      <c r="U18" s="12">
        <f t="shared" si="7"/>
        <v>0</v>
      </c>
      <c r="V18" s="12">
        <f t="shared" si="8"/>
        <v>0</v>
      </c>
      <c r="W18" s="12">
        <f t="shared" si="9"/>
        <v>0</v>
      </c>
      <c r="X18" s="12"/>
      <c r="Z18" s="12">
        <f t="shared" si="10"/>
        <v>0</v>
      </c>
      <c r="AA18" s="12">
        <f t="shared" si="11"/>
        <v>0</v>
      </c>
      <c r="AB18" s="12">
        <f t="shared" si="12"/>
        <v>0</v>
      </c>
      <c r="AC18" s="12">
        <f t="shared" si="13"/>
        <v>0</v>
      </c>
      <c r="AD18" s="12">
        <f t="shared" si="14"/>
        <v>0</v>
      </c>
      <c r="AE18" s="12">
        <f t="shared" si="15"/>
        <v>0</v>
      </c>
      <c r="AF18" s="12">
        <f t="shared" si="16"/>
        <v>0</v>
      </c>
      <c r="AG18" s="12">
        <f t="shared" si="17"/>
        <v>0</v>
      </c>
      <c r="AH18" s="12">
        <f t="shared" si="18"/>
        <v>0</v>
      </c>
      <c r="AI18" s="12">
        <f t="shared" si="19"/>
        <v>0</v>
      </c>
      <c r="AJ18" s="12">
        <f t="shared" si="20"/>
        <v>0</v>
      </c>
    </row>
    <row r="19" spans="1:36" ht="15">
      <c r="A19" s="101">
        <v>15</v>
      </c>
      <c r="B19" s="48"/>
      <c r="C19" s="49"/>
      <c r="D19" s="50"/>
      <c r="E19" s="61"/>
      <c r="F19" s="62"/>
      <c r="G19" s="52"/>
      <c r="H19" s="52"/>
      <c r="I19" s="104">
        <f t="shared" si="3"/>
        <v>0</v>
      </c>
      <c r="J19" s="91"/>
      <c r="K19" s="30"/>
      <c r="L19" s="31" t="s">
        <v>149</v>
      </c>
      <c r="M19" s="29" t="s">
        <v>84</v>
      </c>
      <c r="N19" s="33"/>
      <c r="O19" s="91"/>
      <c r="Q19" s="12">
        <f t="shared" si="4"/>
        <v>0</v>
      </c>
      <c r="R19" s="12"/>
      <c r="S19" s="12">
        <f t="shared" si="5"/>
        <v>0</v>
      </c>
      <c r="T19" s="12">
        <f t="shared" si="6"/>
        <v>0</v>
      </c>
      <c r="U19" s="12">
        <f t="shared" si="7"/>
        <v>0</v>
      </c>
      <c r="V19" s="12">
        <f t="shared" si="8"/>
        <v>0</v>
      </c>
      <c r="W19" s="12">
        <f t="shared" si="9"/>
        <v>0</v>
      </c>
      <c r="X19" s="12"/>
      <c r="Z19" s="12">
        <f t="shared" si="10"/>
        <v>0</v>
      </c>
      <c r="AA19" s="12">
        <f t="shared" si="11"/>
        <v>0</v>
      </c>
      <c r="AB19" s="12">
        <f t="shared" si="12"/>
        <v>0</v>
      </c>
      <c r="AC19" s="12">
        <f t="shared" si="13"/>
        <v>0</v>
      </c>
      <c r="AD19" s="12">
        <f t="shared" si="14"/>
        <v>0</v>
      </c>
      <c r="AE19" s="12">
        <f t="shared" si="15"/>
        <v>0</v>
      </c>
      <c r="AF19" s="12">
        <f t="shared" si="16"/>
        <v>0</v>
      </c>
      <c r="AG19" s="12">
        <f t="shared" si="17"/>
        <v>0</v>
      </c>
      <c r="AH19" s="12">
        <f t="shared" si="18"/>
        <v>0</v>
      </c>
      <c r="AI19" s="12">
        <f t="shared" si="19"/>
        <v>0</v>
      </c>
      <c r="AJ19" s="12">
        <f t="shared" si="20"/>
        <v>0</v>
      </c>
    </row>
    <row r="20" spans="1:36" ht="15">
      <c r="A20" s="101">
        <v>16</v>
      </c>
      <c r="B20" s="48"/>
      <c r="C20" s="49"/>
      <c r="D20" s="50"/>
      <c r="E20" s="61"/>
      <c r="F20" s="62"/>
      <c r="G20" s="52"/>
      <c r="H20" s="52"/>
      <c r="I20" s="104">
        <f t="shared" si="3"/>
        <v>0</v>
      </c>
      <c r="J20" s="91"/>
      <c r="K20" s="27"/>
      <c r="L20" s="32" t="s">
        <v>87</v>
      </c>
      <c r="M20" s="29" t="s">
        <v>88</v>
      </c>
      <c r="N20" s="26"/>
      <c r="O20" s="91"/>
      <c r="Q20" s="12">
        <f t="shared" si="4"/>
        <v>0</v>
      </c>
      <c r="R20" s="12"/>
      <c r="S20" s="12">
        <f t="shared" si="5"/>
        <v>0</v>
      </c>
      <c r="T20" s="12">
        <f t="shared" si="6"/>
        <v>0</v>
      </c>
      <c r="U20" s="12">
        <f t="shared" si="7"/>
        <v>0</v>
      </c>
      <c r="V20" s="12">
        <f t="shared" si="8"/>
        <v>0</v>
      </c>
      <c r="W20" s="12">
        <f t="shared" si="9"/>
        <v>0</v>
      </c>
      <c r="X20" s="12"/>
      <c r="Z20" s="12">
        <f t="shared" si="10"/>
        <v>0</v>
      </c>
      <c r="AA20" s="12">
        <f t="shared" si="11"/>
        <v>0</v>
      </c>
      <c r="AB20" s="12">
        <f t="shared" si="12"/>
        <v>0</v>
      </c>
      <c r="AC20" s="12">
        <f t="shared" si="13"/>
        <v>0</v>
      </c>
      <c r="AD20" s="12">
        <f t="shared" si="14"/>
        <v>0</v>
      </c>
      <c r="AE20" s="12">
        <f t="shared" si="15"/>
        <v>0</v>
      </c>
      <c r="AF20" s="12">
        <f t="shared" si="16"/>
        <v>0</v>
      </c>
      <c r="AG20" s="12">
        <f t="shared" si="17"/>
        <v>0</v>
      </c>
      <c r="AH20" s="12">
        <f t="shared" si="18"/>
        <v>0</v>
      </c>
      <c r="AI20" s="12">
        <f t="shared" si="19"/>
        <v>0</v>
      </c>
      <c r="AJ20" s="12">
        <f t="shared" si="20"/>
        <v>0</v>
      </c>
    </row>
    <row r="21" spans="1:36" ht="15">
      <c r="A21" s="101">
        <v>17</v>
      </c>
      <c r="B21" s="48"/>
      <c r="C21" s="49"/>
      <c r="D21" s="50"/>
      <c r="E21" s="61"/>
      <c r="F21" s="62"/>
      <c r="G21" s="52"/>
      <c r="H21" s="52"/>
      <c r="I21" s="104">
        <f t="shared" si="3"/>
        <v>0</v>
      </c>
      <c r="J21" s="105"/>
      <c r="K21" s="30"/>
      <c r="L21" s="31" t="s">
        <v>150</v>
      </c>
      <c r="M21" s="29" t="s">
        <v>130</v>
      </c>
      <c r="N21" s="26"/>
      <c r="O21" s="91"/>
      <c r="Q21" s="12">
        <f t="shared" si="4"/>
        <v>0</v>
      </c>
      <c r="R21" s="12"/>
      <c r="S21" s="12">
        <f t="shared" si="5"/>
        <v>0</v>
      </c>
      <c r="T21" s="12">
        <f t="shared" si="6"/>
        <v>0</v>
      </c>
      <c r="U21" s="12">
        <f t="shared" si="7"/>
        <v>0</v>
      </c>
      <c r="V21" s="12">
        <f t="shared" si="8"/>
        <v>0</v>
      </c>
      <c r="W21" s="12">
        <f t="shared" si="9"/>
        <v>0</v>
      </c>
      <c r="X21" s="12"/>
      <c r="Z21" s="12">
        <f t="shared" si="10"/>
        <v>0</v>
      </c>
      <c r="AA21" s="12">
        <f t="shared" si="11"/>
        <v>0</v>
      </c>
      <c r="AB21" s="12">
        <f t="shared" si="12"/>
        <v>0</v>
      </c>
      <c r="AC21" s="12">
        <f t="shared" si="13"/>
        <v>0</v>
      </c>
      <c r="AD21" s="12">
        <f t="shared" si="14"/>
        <v>0</v>
      </c>
      <c r="AE21" s="12">
        <f t="shared" si="15"/>
        <v>0</v>
      </c>
      <c r="AF21" s="12">
        <f t="shared" si="16"/>
        <v>0</v>
      </c>
      <c r="AG21" s="12">
        <f t="shared" si="17"/>
        <v>0</v>
      </c>
      <c r="AH21" s="12">
        <f t="shared" si="18"/>
        <v>0</v>
      </c>
      <c r="AI21" s="12">
        <f t="shared" si="19"/>
        <v>0</v>
      </c>
      <c r="AJ21" s="12">
        <f t="shared" si="20"/>
        <v>0</v>
      </c>
    </row>
    <row r="22" spans="1:36" ht="15">
      <c r="A22" s="101">
        <v>18</v>
      </c>
      <c r="B22" s="48"/>
      <c r="C22" s="49"/>
      <c r="D22" s="50"/>
      <c r="E22" s="61"/>
      <c r="F22" s="62"/>
      <c r="G22" s="52"/>
      <c r="H22" s="52"/>
      <c r="I22" s="104">
        <f t="shared" si="3"/>
        <v>0</v>
      </c>
      <c r="J22" s="91"/>
      <c r="K22" s="27"/>
      <c r="L22" s="32" t="s">
        <v>89</v>
      </c>
      <c r="M22" s="29" t="s">
        <v>91</v>
      </c>
      <c r="N22" s="26"/>
      <c r="O22" s="91"/>
      <c r="Q22" s="12">
        <f t="shared" si="4"/>
        <v>0</v>
      </c>
      <c r="R22" s="12"/>
      <c r="S22" s="12">
        <f t="shared" si="5"/>
        <v>0</v>
      </c>
      <c r="T22" s="12">
        <f t="shared" si="6"/>
        <v>0</v>
      </c>
      <c r="U22" s="12">
        <f t="shared" si="7"/>
        <v>0</v>
      </c>
      <c r="V22" s="12">
        <f t="shared" si="8"/>
        <v>0</v>
      </c>
      <c r="W22" s="12">
        <f t="shared" si="9"/>
        <v>0</v>
      </c>
      <c r="X22" s="12"/>
      <c r="Z22" s="12">
        <f t="shared" si="10"/>
        <v>0</v>
      </c>
      <c r="AA22" s="12">
        <f t="shared" si="11"/>
        <v>0</v>
      </c>
      <c r="AB22" s="12">
        <f t="shared" si="12"/>
        <v>0</v>
      </c>
      <c r="AC22" s="12">
        <f t="shared" si="13"/>
        <v>0</v>
      </c>
      <c r="AD22" s="12">
        <f t="shared" si="14"/>
        <v>0</v>
      </c>
      <c r="AE22" s="12">
        <f t="shared" si="15"/>
        <v>0</v>
      </c>
      <c r="AF22" s="12">
        <f t="shared" si="16"/>
        <v>0</v>
      </c>
      <c r="AG22" s="12">
        <f t="shared" si="17"/>
        <v>0</v>
      </c>
      <c r="AH22" s="12">
        <f t="shared" si="18"/>
        <v>0</v>
      </c>
      <c r="AI22" s="12">
        <f t="shared" si="19"/>
        <v>0</v>
      </c>
      <c r="AJ22" s="12">
        <f t="shared" si="20"/>
        <v>0</v>
      </c>
    </row>
    <row r="23" spans="1:36" ht="15">
      <c r="A23" s="101">
        <v>19</v>
      </c>
      <c r="B23" s="48"/>
      <c r="C23" s="49"/>
      <c r="D23" s="50"/>
      <c r="E23" s="61"/>
      <c r="F23" s="62"/>
      <c r="G23" s="52"/>
      <c r="H23" s="52"/>
      <c r="I23" s="104">
        <f t="shared" si="3"/>
        <v>0</v>
      </c>
      <c r="J23" s="91"/>
      <c r="K23" s="30"/>
      <c r="L23" s="31" t="s">
        <v>151</v>
      </c>
      <c r="M23" s="29" t="s">
        <v>90</v>
      </c>
      <c r="N23" s="33"/>
      <c r="O23" s="91"/>
      <c r="Q23" s="12">
        <f t="shared" si="4"/>
        <v>0</v>
      </c>
      <c r="R23" s="12"/>
      <c r="S23" s="12">
        <f t="shared" si="5"/>
        <v>0</v>
      </c>
      <c r="T23" s="12">
        <f t="shared" si="6"/>
        <v>0</v>
      </c>
      <c r="U23" s="12">
        <f t="shared" si="7"/>
        <v>0</v>
      </c>
      <c r="V23" s="12">
        <f t="shared" si="8"/>
        <v>0</v>
      </c>
      <c r="W23" s="12">
        <f t="shared" si="9"/>
        <v>0</v>
      </c>
      <c r="X23" s="12"/>
      <c r="Z23" s="12">
        <f t="shared" si="10"/>
        <v>0</v>
      </c>
      <c r="AA23" s="12">
        <f t="shared" si="11"/>
        <v>0</v>
      </c>
      <c r="AB23" s="12">
        <f t="shared" si="12"/>
        <v>0</v>
      </c>
      <c r="AC23" s="12">
        <f t="shared" si="13"/>
        <v>0</v>
      </c>
      <c r="AD23" s="12">
        <f t="shared" si="14"/>
        <v>0</v>
      </c>
      <c r="AE23" s="12">
        <f t="shared" si="15"/>
        <v>0</v>
      </c>
      <c r="AF23" s="12">
        <f t="shared" si="16"/>
        <v>0</v>
      </c>
      <c r="AG23" s="12">
        <f t="shared" si="17"/>
        <v>0</v>
      </c>
      <c r="AH23" s="12">
        <f t="shared" si="18"/>
        <v>0</v>
      </c>
      <c r="AI23" s="12">
        <f t="shared" si="19"/>
        <v>0</v>
      </c>
      <c r="AJ23" s="12">
        <f t="shared" si="20"/>
        <v>0</v>
      </c>
    </row>
    <row r="24" spans="1:36" ht="15">
      <c r="A24" s="101">
        <v>20</v>
      </c>
      <c r="B24" s="48"/>
      <c r="C24" s="49"/>
      <c r="D24" s="50"/>
      <c r="E24" s="61"/>
      <c r="F24" s="62"/>
      <c r="G24" s="52"/>
      <c r="H24" s="52"/>
      <c r="I24" s="104">
        <f t="shared" si="3"/>
        <v>0</v>
      </c>
      <c r="J24" s="91"/>
      <c r="K24" s="34"/>
      <c r="L24" s="35" t="s">
        <v>93</v>
      </c>
      <c r="M24" s="29" t="s">
        <v>94</v>
      </c>
      <c r="N24" s="26"/>
      <c r="O24" s="91"/>
      <c r="Q24" s="12">
        <f t="shared" si="4"/>
        <v>0</v>
      </c>
      <c r="R24" s="12"/>
      <c r="S24" s="12">
        <f t="shared" si="5"/>
        <v>0</v>
      </c>
      <c r="T24" s="12">
        <f t="shared" si="6"/>
        <v>0</v>
      </c>
      <c r="U24" s="12">
        <f t="shared" si="7"/>
        <v>0</v>
      </c>
      <c r="V24" s="12">
        <f t="shared" si="8"/>
        <v>0</v>
      </c>
      <c r="W24" s="12">
        <f t="shared" si="9"/>
        <v>0</v>
      </c>
      <c r="X24" s="12"/>
      <c r="Z24" s="12">
        <f t="shared" si="10"/>
        <v>0</v>
      </c>
      <c r="AA24" s="12">
        <f t="shared" si="11"/>
        <v>0</v>
      </c>
      <c r="AB24" s="12">
        <f t="shared" si="12"/>
        <v>0</v>
      </c>
      <c r="AC24" s="12">
        <f t="shared" si="13"/>
        <v>0</v>
      </c>
      <c r="AD24" s="12">
        <f t="shared" si="14"/>
        <v>0</v>
      </c>
      <c r="AE24" s="12">
        <f t="shared" si="15"/>
        <v>0</v>
      </c>
      <c r="AF24" s="12">
        <f t="shared" si="16"/>
        <v>0</v>
      </c>
      <c r="AG24" s="12">
        <f t="shared" si="17"/>
        <v>0</v>
      </c>
      <c r="AH24" s="12">
        <f t="shared" si="18"/>
        <v>0</v>
      </c>
      <c r="AI24" s="12">
        <f t="shared" si="19"/>
        <v>0</v>
      </c>
      <c r="AJ24" s="12">
        <f t="shared" si="20"/>
        <v>0</v>
      </c>
    </row>
    <row r="25" spans="1:36" ht="15">
      <c r="A25" s="101">
        <v>21</v>
      </c>
      <c r="B25" s="48"/>
      <c r="C25" s="49"/>
      <c r="D25" s="50"/>
      <c r="E25" s="61"/>
      <c r="F25" s="62"/>
      <c r="G25" s="52"/>
      <c r="H25" s="52"/>
      <c r="I25" s="104">
        <f t="shared" si="3"/>
        <v>0</v>
      </c>
      <c r="J25" s="91"/>
      <c r="K25" s="30"/>
      <c r="L25" s="31" t="s">
        <v>152</v>
      </c>
      <c r="M25" s="29" t="s">
        <v>92</v>
      </c>
      <c r="N25" s="33"/>
      <c r="O25" s="91"/>
      <c r="Q25" s="12">
        <f t="shared" si="4"/>
        <v>0</v>
      </c>
      <c r="R25" s="12"/>
      <c r="S25" s="12">
        <f t="shared" si="5"/>
        <v>0</v>
      </c>
      <c r="T25" s="12">
        <f t="shared" si="6"/>
        <v>0</v>
      </c>
      <c r="U25" s="12">
        <f t="shared" si="7"/>
        <v>0</v>
      </c>
      <c r="V25" s="12">
        <f t="shared" si="8"/>
        <v>0</v>
      </c>
      <c r="W25" s="12">
        <f t="shared" si="9"/>
        <v>0</v>
      </c>
      <c r="X25" s="12"/>
      <c r="Z25" s="12">
        <f t="shared" si="10"/>
        <v>0</v>
      </c>
      <c r="AA25" s="12">
        <f t="shared" si="11"/>
        <v>0</v>
      </c>
      <c r="AB25" s="12">
        <f t="shared" si="12"/>
        <v>0</v>
      </c>
      <c r="AC25" s="12">
        <f t="shared" si="13"/>
        <v>0</v>
      </c>
      <c r="AD25" s="12">
        <f t="shared" si="14"/>
        <v>0</v>
      </c>
      <c r="AE25" s="12">
        <f t="shared" si="15"/>
        <v>0</v>
      </c>
      <c r="AF25" s="12">
        <f t="shared" si="16"/>
        <v>0</v>
      </c>
      <c r="AG25" s="12">
        <f t="shared" si="17"/>
        <v>0</v>
      </c>
      <c r="AH25" s="12">
        <f t="shared" si="18"/>
        <v>0</v>
      </c>
      <c r="AI25" s="12">
        <f t="shared" si="19"/>
        <v>0</v>
      </c>
      <c r="AJ25" s="12">
        <f t="shared" si="20"/>
        <v>0</v>
      </c>
    </row>
    <row r="26" spans="1:36" ht="15">
      <c r="A26" s="101">
        <v>22</v>
      </c>
      <c r="B26" s="48"/>
      <c r="C26" s="49"/>
      <c r="D26" s="50"/>
      <c r="E26" s="61"/>
      <c r="F26" s="62"/>
      <c r="G26" s="52"/>
      <c r="H26" s="52"/>
      <c r="I26" s="104">
        <f t="shared" si="3"/>
        <v>0</v>
      </c>
      <c r="J26" s="91"/>
      <c r="K26" s="27"/>
      <c r="L26" s="32" t="s">
        <v>153</v>
      </c>
      <c r="M26" s="29" t="s">
        <v>96</v>
      </c>
      <c r="N26" s="26"/>
      <c r="O26" s="91"/>
      <c r="Q26" s="12">
        <f t="shared" si="4"/>
        <v>0</v>
      </c>
      <c r="R26" s="12"/>
      <c r="S26" s="12">
        <f t="shared" si="5"/>
        <v>0</v>
      </c>
      <c r="T26" s="12">
        <f t="shared" si="6"/>
        <v>0</v>
      </c>
      <c r="U26" s="12">
        <f t="shared" si="7"/>
        <v>0</v>
      </c>
      <c r="V26" s="12">
        <f t="shared" si="8"/>
        <v>0</v>
      </c>
      <c r="W26" s="12">
        <f t="shared" si="9"/>
        <v>0</v>
      </c>
      <c r="X26" s="12"/>
      <c r="Z26" s="12">
        <f t="shared" si="10"/>
        <v>0</v>
      </c>
      <c r="AA26" s="12">
        <f t="shared" si="11"/>
        <v>0</v>
      </c>
      <c r="AB26" s="12">
        <f t="shared" si="12"/>
        <v>0</v>
      </c>
      <c r="AC26" s="12">
        <f t="shared" si="13"/>
        <v>0</v>
      </c>
      <c r="AD26" s="12">
        <f t="shared" si="14"/>
        <v>0</v>
      </c>
      <c r="AE26" s="12">
        <f t="shared" si="15"/>
        <v>0</v>
      </c>
      <c r="AF26" s="12">
        <f t="shared" si="16"/>
        <v>0</v>
      </c>
      <c r="AG26" s="12">
        <f t="shared" si="17"/>
        <v>0</v>
      </c>
      <c r="AH26" s="12">
        <f t="shared" si="18"/>
        <v>0</v>
      </c>
      <c r="AI26" s="12">
        <f t="shared" si="19"/>
        <v>0</v>
      </c>
      <c r="AJ26" s="12">
        <f t="shared" si="20"/>
        <v>0</v>
      </c>
    </row>
    <row r="27" spans="1:36" ht="15">
      <c r="A27" s="101">
        <v>23</v>
      </c>
      <c r="B27" s="48"/>
      <c r="C27" s="49"/>
      <c r="D27" s="50"/>
      <c r="E27" s="61"/>
      <c r="F27" s="62"/>
      <c r="G27" s="52"/>
      <c r="H27" s="52"/>
      <c r="I27" s="104">
        <f t="shared" si="3"/>
        <v>0</v>
      </c>
      <c r="J27" s="91"/>
      <c r="K27" s="30"/>
      <c r="L27" s="31" t="s">
        <v>154</v>
      </c>
      <c r="M27" s="29" t="s">
        <v>95</v>
      </c>
      <c r="N27" s="33"/>
      <c r="O27" s="91"/>
      <c r="Q27" s="12">
        <f t="shared" si="4"/>
        <v>0</v>
      </c>
      <c r="R27" s="12"/>
      <c r="S27" s="12">
        <f t="shared" si="5"/>
        <v>0</v>
      </c>
      <c r="T27" s="12">
        <f t="shared" si="6"/>
        <v>0</v>
      </c>
      <c r="U27" s="12">
        <f t="shared" si="7"/>
        <v>0</v>
      </c>
      <c r="V27" s="12">
        <f t="shared" si="8"/>
        <v>0</v>
      </c>
      <c r="W27" s="12">
        <f t="shared" si="9"/>
        <v>0</v>
      </c>
      <c r="X27" s="12"/>
      <c r="Z27" s="12">
        <f t="shared" si="10"/>
        <v>0</v>
      </c>
      <c r="AA27" s="12">
        <f t="shared" si="11"/>
        <v>0</v>
      </c>
      <c r="AB27" s="12">
        <f t="shared" si="12"/>
        <v>0</v>
      </c>
      <c r="AC27" s="12">
        <f t="shared" si="13"/>
        <v>0</v>
      </c>
      <c r="AD27" s="12">
        <f t="shared" si="14"/>
        <v>0</v>
      </c>
      <c r="AE27" s="12">
        <f t="shared" si="15"/>
        <v>0</v>
      </c>
      <c r="AF27" s="12">
        <f t="shared" si="16"/>
        <v>0</v>
      </c>
      <c r="AG27" s="12">
        <f t="shared" si="17"/>
        <v>0</v>
      </c>
      <c r="AH27" s="12">
        <f t="shared" si="18"/>
        <v>0</v>
      </c>
      <c r="AI27" s="12">
        <f t="shared" si="19"/>
        <v>0</v>
      </c>
      <c r="AJ27" s="12">
        <f t="shared" si="20"/>
        <v>0</v>
      </c>
    </row>
    <row r="28" spans="1:36" ht="15">
      <c r="A28" s="101">
        <v>24</v>
      </c>
      <c r="B28" s="48"/>
      <c r="C28" s="49"/>
      <c r="D28" s="50"/>
      <c r="E28" s="61"/>
      <c r="F28" s="62"/>
      <c r="G28" s="52"/>
      <c r="H28" s="52"/>
      <c r="I28" s="104">
        <f t="shared" si="3"/>
        <v>0</v>
      </c>
      <c r="J28" s="91"/>
      <c r="K28" s="27"/>
      <c r="L28" s="32" t="s">
        <v>128</v>
      </c>
      <c r="M28" s="29" t="s">
        <v>18</v>
      </c>
      <c r="N28" s="26"/>
      <c r="O28" s="91"/>
      <c r="Q28" s="12">
        <f t="shared" si="4"/>
        <v>0</v>
      </c>
      <c r="R28" s="12"/>
      <c r="S28" s="12">
        <f t="shared" si="5"/>
        <v>0</v>
      </c>
      <c r="T28" s="12">
        <f t="shared" si="6"/>
        <v>0</v>
      </c>
      <c r="U28" s="12">
        <f t="shared" si="7"/>
        <v>0</v>
      </c>
      <c r="V28" s="12">
        <f t="shared" si="8"/>
        <v>0</v>
      </c>
      <c r="W28" s="12">
        <f t="shared" si="9"/>
        <v>0</v>
      </c>
      <c r="X28" s="12"/>
      <c r="Z28" s="12">
        <f t="shared" si="10"/>
        <v>0</v>
      </c>
      <c r="AA28" s="12">
        <f t="shared" si="11"/>
        <v>0</v>
      </c>
      <c r="AB28" s="12">
        <f t="shared" si="12"/>
        <v>0</v>
      </c>
      <c r="AC28" s="12">
        <f t="shared" si="13"/>
        <v>0</v>
      </c>
      <c r="AD28" s="12">
        <f t="shared" si="14"/>
        <v>0</v>
      </c>
      <c r="AE28" s="12">
        <f t="shared" si="15"/>
        <v>0</v>
      </c>
      <c r="AF28" s="12">
        <f t="shared" si="16"/>
        <v>0</v>
      </c>
      <c r="AG28" s="12">
        <f t="shared" si="17"/>
        <v>0</v>
      </c>
      <c r="AH28" s="12">
        <f t="shared" si="18"/>
        <v>0</v>
      </c>
      <c r="AI28" s="12">
        <f t="shared" si="19"/>
        <v>0</v>
      </c>
      <c r="AJ28" s="12">
        <f t="shared" si="20"/>
        <v>0</v>
      </c>
    </row>
    <row r="29" spans="1:36" ht="15">
      <c r="A29" s="101">
        <v>25</v>
      </c>
      <c r="B29" s="48"/>
      <c r="C29" s="49"/>
      <c r="D29" s="50"/>
      <c r="E29" s="61"/>
      <c r="F29" s="62"/>
      <c r="G29" s="52"/>
      <c r="H29" s="52"/>
      <c r="I29" s="104">
        <f t="shared" si="3"/>
        <v>0</v>
      </c>
      <c r="J29" s="91"/>
      <c r="K29" s="30"/>
      <c r="L29" s="31" t="s">
        <v>162</v>
      </c>
      <c r="M29" s="29" t="s">
        <v>74</v>
      </c>
      <c r="N29" s="33"/>
      <c r="O29" s="91"/>
      <c r="Q29" s="12">
        <f t="shared" si="4"/>
        <v>0</v>
      </c>
      <c r="R29" s="12"/>
      <c r="S29" s="12">
        <f t="shared" si="5"/>
        <v>0</v>
      </c>
      <c r="T29" s="12">
        <f t="shared" si="6"/>
        <v>0</v>
      </c>
      <c r="U29" s="12">
        <f t="shared" si="7"/>
        <v>0</v>
      </c>
      <c r="V29" s="12">
        <f t="shared" si="8"/>
        <v>0</v>
      </c>
      <c r="W29" s="12">
        <f t="shared" si="9"/>
        <v>0</v>
      </c>
      <c r="X29" s="12"/>
      <c r="Z29" s="12">
        <f t="shared" si="10"/>
        <v>0</v>
      </c>
      <c r="AA29" s="12">
        <f t="shared" si="11"/>
        <v>0</v>
      </c>
      <c r="AB29" s="12">
        <f t="shared" si="12"/>
        <v>0</v>
      </c>
      <c r="AC29" s="12">
        <f t="shared" si="13"/>
        <v>0</v>
      </c>
      <c r="AD29" s="12">
        <f t="shared" si="14"/>
        <v>0</v>
      </c>
      <c r="AE29" s="12">
        <f t="shared" si="15"/>
        <v>0</v>
      </c>
      <c r="AF29" s="12">
        <f t="shared" si="16"/>
        <v>0</v>
      </c>
      <c r="AG29" s="12">
        <f t="shared" si="17"/>
        <v>0</v>
      </c>
      <c r="AH29" s="12">
        <f t="shared" si="18"/>
        <v>0</v>
      </c>
      <c r="AI29" s="12">
        <f t="shared" si="19"/>
        <v>0</v>
      </c>
      <c r="AJ29" s="12">
        <f t="shared" si="20"/>
        <v>0</v>
      </c>
    </row>
    <row r="30" spans="1:36" ht="15">
      <c r="A30" s="101">
        <v>26</v>
      </c>
      <c r="B30" s="48"/>
      <c r="C30" s="49"/>
      <c r="D30" s="50"/>
      <c r="E30" s="61"/>
      <c r="F30" s="62"/>
      <c r="G30" s="52"/>
      <c r="H30" s="52"/>
      <c r="I30" s="104">
        <f t="shared" si="3"/>
        <v>0</v>
      </c>
      <c r="J30" s="91"/>
      <c r="K30" s="27"/>
      <c r="L30" s="32" t="s">
        <v>127</v>
      </c>
      <c r="M30" s="29" t="s">
        <v>19</v>
      </c>
      <c r="N30" s="26"/>
      <c r="O30" s="91"/>
      <c r="Q30" s="12">
        <f t="shared" si="4"/>
        <v>0</v>
      </c>
      <c r="R30" s="12"/>
      <c r="S30" s="12">
        <f t="shared" si="5"/>
        <v>0</v>
      </c>
      <c r="T30" s="12">
        <f t="shared" si="6"/>
        <v>0</v>
      </c>
      <c r="U30" s="12">
        <f t="shared" si="7"/>
        <v>0</v>
      </c>
      <c r="V30" s="12">
        <f t="shared" si="8"/>
        <v>0</v>
      </c>
      <c r="W30" s="12">
        <f t="shared" si="9"/>
        <v>0</v>
      </c>
      <c r="X30" s="12"/>
      <c r="Z30" s="12">
        <f t="shared" si="10"/>
        <v>0</v>
      </c>
      <c r="AA30" s="12">
        <f t="shared" si="11"/>
        <v>0</v>
      </c>
      <c r="AB30" s="12">
        <f t="shared" si="12"/>
        <v>0</v>
      </c>
      <c r="AC30" s="12">
        <f t="shared" si="13"/>
        <v>0</v>
      </c>
      <c r="AD30" s="12">
        <f t="shared" si="14"/>
        <v>0</v>
      </c>
      <c r="AE30" s="12">
        <f t="shared" si="15"/>
        <v>0</v>
      </c>
      <c r="AF30" s="12">
        <f t="shared" si="16"/>
        <v>0</v>
      </c>
      <c r="AG30" s="12">
        <f t="shared" si="17"/>
        <v>0</v>
      </c>
      <c r="AH30" s="12">
        <f t="shared" si="18"/>
        <v>0</v>
      </c>
      <c r="AI30" s="12">
        <f t="shared" si="19"/>
        <v>0</v>
      </c>
      <c r="AJ30" s="12">
        <f t="shared" si="20"/>
        <v>0</v>
      </c>
    </row>
    <row r="31" spans="1:36" ht="15">
      <c r="A31" s="101">
        <v>27</v>
      </c>
      <c r="B31" s="48"/>
      <c r="C31" s="49"/>
      <c r="D31" s="50"/>
      <c r="E31" s="61"/>
      <c r="F31" s="62"/>
      <c r="G31" s="52"/>
      <c r="H31" s="52"/>
      <c r="I31" s="104">
        <f t="shared" si="3"/>
        <v>0</v>
      </c>
      <c r="J31" s="91"/>
      <c r="K31" s="30"/>
      <c r="L31" s="31" t="s">
        <v>155</v>
      </c>
      <c r="M31" s="29" t="s">
        <v>78</v>
      </c>
      <c r="N31" s="33"/>
      <c r="O31" s="91"/>
      <c r="Q31" s="12">
        <f t="shared" si="4"/>
        <v>0</v>
      </c>
      <c r="R31" s="12"/>
      <c r="S31" s="12">
        <f t="shared" si="5"/>
        <v>0</v>
      </c>
      <c r="T31" s="12">
        <f t="shared" si="6"/>
        <v>0</v>
      </c>
      <c r="U31" s="12">
        <f t="shared" si="7"/>
        <v>0</v>
      </c>
      <c r="V31" s="12">
        <f t="shared" si="8"/>
        <v>0</v>
      </c>
      <c r="W31" s="12">
        <f t="shared" si="9"/>
        <v>0</v>
      </c>
      <c r="X31" s="12"/>
      <c r="Z31" s="12">
        <f t="shared" si="10"/>
        <v>0</v>
      </c>
      <c r="AA31" s="12">
        <f t="shared" si="11"/>
        <v>0</v>
      </c>
      <c r="AB31" s="12">
        <f t="shared" si="12"/>
        <v>0</v>
      </c>
      <c r="AC31" s="12">
        <f t="shared" si="13"/>
        <v>0</v>
      </c>
      <c r="AD31" s="12">
        <f t="shared" si="14"/>
        <v>0</v>
      </c>
      <c r="AE31" s="12">
        <f t="shared" si="15"/>
        <v>0</v>
      </c>
      <c r="AF31" s="12">
        <f t="shared" si="16"/>
        <v>0</v>
      </c>
      <c r="AG31" s="12">
        <f t="shared" si="17"/>
        <v>0</v>
      </c>
      <c r="AH31" s="12">
        <f t="shared" si="18"/>
        <v>0</v>
      </c>
      <c r="AI31" s="12">
        <f t="shared" si="19"/>
        <v>0</v>
      </c>
      <c r="AJ31" s="12">
        <f t="shared" si="20"/>
        <v>0</v>
      </c>
    </row>
    <row r="32" spans="1:36" ht="15">
      <c r="A32" s="101">
        <v>28</v>
      </c>
      <c r="B32" s="48"/>
      <c r="C32" s="49"/>
      <c r="D32" s="50"/>
      <c r="E32" s="61"/>
      <c r="F32" s="62"/>
      <c r="G32" s="52"/>
      <c r="H32" s="52"/>
      <c r="I32" s="104">
        <f t="shared" si="3"/>
        <v>0</v>
      </c>
      <c r="J32" s="91"/>
      <c r="K32" s="27"/>
      <c r="L32" s="32" t="s">
        <v>156</v>
      </c>
      <c r="M32" s="29" t="s">
        <v>56</v>
      </c>
      <c r="N32" s="26"/>
      <c r="O32" s="91"/>
      <c r="Q32" s="12">
        <f t="shared" si="4"/>
        <v>0</v>
      </c>
      <c r="R32" s="12"/>
      <c r="S32" s="12">
        <f t="shared" si="5"/>
        <v>0</v>
      </c>
      <c r="T32" s="12">
        <f t="shared" si="6"/>
        <v>0</v>
      </c>
      <c r="U32" s="12">
        <f t="shared" si="7"/>
        <v>0</v>
      </c>
      <c r="V32" s="12">
        <f t="shared" si="8"/>
        <v>0</v>
      </c>
      <c r="W32" s="12">
        <f t="shared" si="9"/>
        <v>0</v>
      </c>
      <c r="X32" s="12"/>
      <c r="Z32" s="12">
        <f t="shared" si="10"/>
        <v>0</v>
      </c>
      <c r="AA32" s="12">
        <f t="shared" si="11"/>
        <v>0</v>
      </c>
      <c r="AB32" s="12">
        <f t="shared" si="12"/>
        <v>0</v>
      </c>
      <c r="AC32" s="12">
        <f t="shared" si="13"/>
        <v>0</v>
      </c>
      <c r="AD32" s="12">
        <f t="shared" si="14"/>
        <v>0</v>
      </c>
      <c r="AE32" s="12">
        <f t="shared" si="15"/>
        <v>0</v>
      </c>
      <c r="AF32" s="12">
        <f t="shared" si="16"/>
        <v>0</v>
      </c>
      <c r="AG32" s="12">
        <f t="shared" si="17"/>
        <v>0</v>
      </c>
      <c r="AH32" s="12">
        <f t="shared" si="18"/>
        <v>0</v>
      </c>
      <c r="AI32" s="12">
        <f t="shared" si="19"/>
        <v>0</v>
      </c>
      <c r="AJ32" s="12">
        <f t="shared" si="20"/>
        <v>0</v>
      </c>
    </row>
    <row r="33" spans="1:36" ht="15">
      <c r="A33" s="101">
        <v>29</v>
      </c>
      <c r="B33" s="48"/>
      <c r="C33" s="49"/>
      <c r="D33" s="50"/>
      <c r="E33" s="61"/>
      <c r="F33" s="62"/>
      <c r="G33" s="52"/>
      <c r="H33" s="52"/>
      <c r="I33" s="104">
        <f t="shared" si="3"/>
        <v>0</v>
      </c>
      <c r="J33" s="91"/>
      <c r="K33" s="30"/>
      <c r="L33" s="31" t="s">
        <v>161</v>
      </c>
      <c r="M33" s="29" t="s">
        <v>97</v>
      </c>
      <c r="N33" s="33"/>
      <c r="O33" s="91"/>
      <c r="Q33" s="12">
        <f t="shared" si="4"/>
        <v>0</v>
      </c>
      <c r="R33" s="12"/>
      <c r="S33" s="12">
        <f t="shared" si="5"/>
        <v>0</v>
      </c>
      <c r="T33" s="12">
        <f t="shared" si="6"/>
        <v>0</v>
      </c>
      <c r="U33" s="12">
        <f t="shared" si="7"/>
        <v>0</v>
      </c>
      <c r="V33" s="12">
        <f t="shared" si="8"/>
        <v>0</v>
      </c>
      <c r="W33" s="12">
        <f t="shared" si="9"/>
        <v>0</v>
      </c>
      <c r="X33" s="12"/>
      <c r="Z33" s="12">
        <f t="shared" si="10"/>
        <v>0</v>
      </c>
      <c r="AA33" s="12">
        <f t="shared" si="11"/>
        <v>0</v>
      </c>
      <c r="AB33" s="12">
        <f t="shared" si="12"/>
        <v>0</v>
      </c>
      <c r="AC33" s="12">
        <f t="shared" si="13"/>
        <v>0</v>
      </c>
      <c r="AD33" s="12">
        <f t="shared" si="14"/>
        <v>0</v>
      </c>
      <c r="AE33" s="12">
        <f t="shared" si="15"/>
        <v>0</v>
      </c>
      <c r="AF33" s="12">
        <f t="shared" si="16"/>
        <v>0</v>
      </c>
      <c r="AG33" s="12">
        <f t="shared" si="17"/>
        <v>0</v>
      </c>
      <c r="AH33" s="12">
        <f t="shared" si="18"/>
        <v>0</v>
      </c>
      <c r="AI33" s="12">
        <f t="shared" si="19"/>
        <v>0</v>
      </c>
      <c r="AJ33" s="12">
        <f t="shared" si="20"/>
        <v>0</v>
      </c>
    </row>
    <row r="34" spans="1:36" ht="15">
      <c r="A34" s="101">
        <v>30</v>
      </c>
      <c r="B34" s="48"/>
      <c r="C34" s="49"/>
      <c r="D34" s="50"/>
      <c r="E34" s="61"/>
      <c r="F34" s="62"/>
      <c r="G34" s="52"/>
      <c r="H34" s="52"/>
      <c r="I34" s="104">
        <f t="shared" si="3"/>
        <v>0</v>
      </c>
      <c r="J34" s="91"/>
      <c r="K34" s="27"/>
      <c r="L34" s="32" t="s">
        <v>157</v>
      </c>
      <c r="M34" s="29" t="s">
        <v>20</v>
      </c>
      <c r="N34" s="26"/>
      <c r="O34" s="91"/>
      <c r="Q34" s="12">
        <f t="shared" si="4"/>
        <v>0</v>
      </c>
      <c r="R34" s="12"/>
      <c r="S34" s="12">
        <f t="shared" si="5"/>
        <v>0</v>
      </c>
      <c r="T34" s="12">
        <f t="shared" si="6"/>
        <v>0</v>
      </c>
      <c r="U34" s="12">
        <f t="shared" si="7"/>
        <v>0</v>
      </c>
      <c r="V34" s="12">
        <f t="shared" si="8"/>
        <v>0</v>
      </c>
      <c r="W34" s="12">
        <f t="shared" si="9"/>
        <v>0</v>
      </c>
      <c r="X34" s="12"/>
      <c r="Z34" s="12">
        <f t="shared" si="10"/>
        <v>0</v>
      </c>
      <c r="AA34" s="12">
        <f t="shared" si="11"/>
        <v>0</v>
      </c>
      <c r="AB34" s="12">
        <f t="shared" si="12"/>
        <v>0</v>
      </c>
      <c r="AC34" s="12">
        <f t="shared" si="13"/>
        <v>0</v>
      </c>
      <c r="AD34" s="12">
        <f t="shared" si="14"/>
        <v>0</v>
      </c>
      <c r="AE34" s="12">
        <f t="shared" si="15"/>
        <v>0</v>
      </c>
      <c r="AF34" s="12">
        <f t="shared" si="16"/>
        <v>0</v>
      </c>
      <c r="AG34" s="12">
        <f t="shared" si="17"/>
        <v>0</v>
      </c>
      <c r="AH34" s="12">
        <f t="shared" si="18"/>
        <v>0</v>
      </c>
      <c r="AI34" s="12">
        <f t="shared" si="19"/>
        <v>0</v>
      </c>
      <c r="AJ34" s="12">
        <f t="shared" si="20"/>
        <v>0</v>
      </c>
    </row>
    <row r="35" spans="1:36" ht="15">
      <c r="A35" s="101">
        <v>31</v>
      </c>
      <c r="B35" s="48"/>
      <c r="C35" s="49"/>
      <c r="D35" s="50"/>
      <c r="E35" s="61"/>
      <c r="F35" s="62"/>
      <c r="G35" s="52"/>
      <c r="H35" s="52"/>
      <c r="I35" s="104">
        <f t="shared" si="3"/>
        <v>0</v>
      </c>
      <c r="J35" s="91"/>
      <c r="K35" s="30"/>
      <c r="L35" s="31" t="s">
        <v>160</v>
      </c>
      <c r="M35" s="29" t="s">
        <v>57</v>
      </c>
      <c r="N35" s="33"/>
      <c r="O35" s="91"/>
      <c r="Q35" s="12">
        <f t="shared" si="4"/>
        <v>0</v>
      </c>
      <c r="R35" s="12"/>
      <c r="S35" s="12">
        <f t="shared" si="5"/>
        <v>0</v>
      </c>
      <c r="T35" s="12">
        <f t="shared" si="6"/>
        <v>0</v>
      </c>
      <c r="U35" s="12">
        <f t="shared" si="7"/>
        <v>0</v>
      </c>
      <c r="V35" s="12">
        <f t="shared" si="8"/>
        <v>0</v>
      </c>
      <c r="W35" s="12">
        <f t="shared" si="9"/>
        <v>0</v>
      </c>
      <c r="X35" s="12"/>
      <c r="Z35" s="12">
        <f t="shared" si="10"/>
        <v>0</v>
      </c>
      <c r="AA35" s="12">
        <f t="shared" si="11"/>
        <v>0</v>
      </c>
      <c r="AB35" s="12">
        <f t="shared" si="12"/>
        <v>0</v>
      </c>
      <c r="AC35" s="12">
        <f t="shared" si="13"/>
        <v>0</v>
      </c>
      <c r="AD35" s="12">
        <f t="shared" si="14"/>
        <v>0</v>
      </c>
      <c r="AE35" s="12">
        <f t="shared" si="15"/>
        <v>0</v>
      </c>
      <c r="AF35" s="12">
        <f t="shared" si="16"/>
        <v>0</v>
      </c>
      <c r="AG35" s="12">
        <f t="shared" si="17"/>
        <v>0</v>
      </c>
      <c r="AH35" s="12">
        <f t="shared" si="18"/>
        <v>0</v>
      </c>
      <c r="AI35" s="12">
        <f t="shared" si="19"/>
        <v>0</v>
      </c>
      <c r="AJ35" s="12">
        <f t="shared" si="20"/>
        <v>0</v>
      </c>
    </row>
    <row r="36" spans="1:36" ht="15">
      <c r="A36" s="101">
        <v>32</v>
      </c>
      <c r="B36" s="48"/>
      <c r="C36" s="49"/>
      <c r="D36" s="50"/>
      <c r="E36" s="61"/>
      <c r="F36" s="62"/>
      <c r="G36" s="52"/>
      <c r="H36" s="52"/>
      <c r="I36" s="104">
        <f t="shared" si="3"/>
        <v>0</v>
      </c>
      <c r="J36" s="91"/>
      <c r="K36" s="27"/>
      <c r="L36" s="32" t="s">
        <v>99</v>
      </c>
      <c r="M36" s="29" t="s">
        <v>58</v>
      </c>
      <c r="N36" s="26"/>
      <c r="O36" s="91"/>
      <c r="Q36" s="12">
        <f t="shared" si="4"/>
        <v>0</v>
      </c>
      <c r="R36" s="12"/>
      <c r="S36" s="12">
        <f t="shared" si="5"/>
        <v>0</v>
      </c>
      <c r="T36" s="12">
        <f t="shared" si="6"/>
        <v>0</v>
      </c>
      <c r="U36" s="12">
        <f t="shared" si="7"/>
        <v>0</v>
      </c>
      <c r="V36" s="12">
        <f t="shared" si="8"/>
        <v>0</v>
      </c>
      <c r="W36" s="12">
        <f t="shared" si="9"/>
        <v>0</v>
      </c>
      <c r="X36" s="12"/>
      <c r="Z36" s="12">
        <f t="shared" si="10"/>
        <v>0</v>
      </c>
      <c r="AA36" s="12">
        <f t="shared" si="11"/>
        <v>0</v>
      </c>
      <c r="AB36" s="12">
        <f t="shared" si="12"/>
        <v>0</v>
      </c>
      <c r="AC36" s="12">
        <f t="shared" si="13"/>
        <v>0</v>
      </c>
      <c r="AD36" s="12">
        <f t="shared" si="14"/>
        <v>0</v>
      </c>
      <c r="AE36" s="12">
        <f t="shared" si="15"/>
        <v>0</v>
      </c>
      <c r="AF36" s="12">
        <f t="shared" si="16"/>
        <v>0</v>
      </c>
      <c r="AG36" s="12">
        <f t="shared" si="17"/>
        <v>0</v>
      </c>
      <c r="AH36" s="12">
        <f t="shared" si="18"/>
        <v>0</v>
      </c>
      <c r="AI36" s="12">
        <f t="shared" si="19"/>
        <v>0</v>
      </c>
      <c r="AJ36" s="12">
        <f t="shared" si="20"/>
        <v>0</v>
      </c>
    </row>
    <row r="37" spans="1:36" ht="15">
      <c r="A37" s="101">
        <v>33</v>
      </c>
      <c r="B37" s="48"/>
      <c r="C37" s="49"/>
      <c r="D37" s="50"/>
      <c r="E37" s="61"/>
      <c r="F37" s="62"/>
      <c r="G37" s="52"/>
      <c r="H37" s="52"/>
      <c r="I37" s="104">
        <f t="shared" si="3"/>
        <v>0</v>
      </c>
      <c r="J37" s="91"/>
      <c r="K37" s="30"/>
      <c r="L37" s="31" t="s">
        <v>159</v>
      </c>
      <c r="M37" s="29" t="s">
        <v>98</v>
      </c>
      <c r="N37" s="33"/>
      <c r="O37" s="91"/>
      <c r="Q37" s="12">
        <f t="shared" si="4"/>
        <v>0</v>
      </c>
      <c r="R37" s="12"/>
      <c r="S37" s="12">
        <f t="shared" si="5"/>
        <v>0</v>
      </c>
      <c r="T37" s="12">
        <f t="shared" si="6"/>
        <v>0</v>
      </c>
      <c r="U37" s="12">
        <f t="shared" si="7"/>
        <v>0</v>
      </c>
      <c r="V37" s="12">
        <f t="shared" si="8"/>
        <v>0</v>
      </c>
      <c r="W37" s="12">
        <f t="shared" si="9"/>
        <v>0</v>
      </c>
      <c r="X37" s="12"/>
      <c r="Z37" s="12">
        <f t="shared" si="10"/>
        <v>0</v>
      </c>
      <c r="AA37" s="12">
        <f t="shared" si="11"/>
        <v>0</v>
      </c>
      <c r="AB37" s="12">
        <f t="shared" si="12"/>
        <v>0</v>
      </c>
      <c r="AC37" s="12">
        <f t="shared" si="13"/>
        <v>0</v>
      </c>
      <c r="AD37" s="12">
        <f t="shared" si="14"/>
        <v>0</v>
      </c>
      <c r="AE37" s="12">
        <f t="shared" si="15"/>
        <v>0</v>
      </c>
      <c r="AF37" s="12">
        <f t="shared" si="16"/>
        <v>0</v>
      </c>
      <c r="AG37" s="12">
        <f t="shared" si="17"/>
        <v>0</v>
      </c>
      <c r="AH37" s="12">
        <f t="shared" si="18"/>
        <v>0</v>
      </c>
      <c r="AI37" s="12">
        <f t="shared" si="19"/>
        <v>0</v>
      </c>
      <c r="AJ37" s="12">
        <f t="shared" si="20"/>
        <v>0</v>
      </c>
    </row>
    <row r="38" spans="1:36" ht="15">
      <c r="A38" s="101">
        <v>34</v>
      </c>
      <c r="B38" s="48"/>
      <c r="C38" s="49"/>
      <c r="D38" s="50"/>
      <c r="E38" s="61"/>
      <c r="F38" s="62"/>
      <c r="G38" s="52"/>
      <c r="H38" s="52"/>
      <c r="I38" s="104">
        <f t="shared" si="3"/>
        <v>0</v>
      </c>
      <c r="J38" s="91"/>
      <c r="K38" s="27"/>
      <c r="L38" s="32" t="s">
        <v>129</v>
      </c>
      <c r="M38" s="29" t="s">
        <v>21</v>
      </c>
      <c r="N38" s="26"/>
      <c r="O38" s="91"/>
      <c r="Q38" s="12">
        <f t="shared" si="4"/>
        <v>0</v>
      </c>
      <c r="R38" s="12"/>
      <c r="S38" s="12">
        <f t="shared" si="5"/>
        <v>0</v>
      </c>
      <c r="T38" s="12">
        <f t="shared" si="6"/>
        <v>0</v>
      </c>
      <c r="U38" s="12">
        <f t="shared" si="7"/>
        <v>0</v>
      </c>
      <c r="V38" s="12">
        <f t="shared" si="8"/>
        <v>0</v>
      </c>
      <c r="W38" s="12">
        <f t="shared" si="9"/>
        <v>0</v>
      </c>
      <c r="X38" s="12"/>
      <c r="Z38" s="12">
        <f t="shared" si="10"/>
        <v>0</v>
      </c>
      <c r="AA38" s="12">
        <f t="shared" si="11"/>
        <v>0</v>
      </c>
      <c r="AB38" s="12">
        <f t="shared" si="12"/>
        <v>0</v>
      </c>
      <c r="AC38" s="12">
        <f t="shared" si="13"/>
        <v>0</v>
      </c>
      <c r="AD38" s="12">
        <f t="shared" si="14"/>
        <v>0</v>
      </c>
      <c r="AE38" s="12">
        <f t="shared" si="15"/>
        <v>0</v>
      </c>
      <c r="AF38" s="12">
        <f t="shared" si="16"/>
        <v>0</v>
      </c>
      <c r="AG38" s="12">
        <f t="shared" si="17"/>
        <v>0</v>
      </c>
      <c r="AH38" s="12">
        <f t="shared" si="18"/>
        <v>0</v>
      </c>
      <c r="AI38" s="12">
        <f t="shared" si="19"/>
        <v>0</v>
      </c>
      <c r="AJ38" s="12">
        <f t="shared" si="20"/>
        <v>0</v>
      </c>
    </row>
    <row r="39" spans="1:36" ht="15">
      <c r="A39" s="101">
        <v>35</v>
      </c>
      <c r="B39" s="48"/>
      <c r="C39" s="49"/>
      <c r="D39" s="50"/>
      <c r="E39" s="61"/>
      <c r="F39" s="62"/>
      <c r="G39" s="52"/>
      <c r="H39" s="52"/>
      <c r="I39" s="104">
        <f t="shared" si="3"/>
        <v>0</v>
      </c>
      <c r="J39" s="91"/>
      <c r="K39" s="30"/>
      <c r="L39" s="31" t="s">
        <v>158</v>
      </c>
      <c r="M39" s="29" t="s">
        <v>79</v>
      </c>
      <c r="N39" s="33"/>
      <c r="O39" s="91"/>
      <c r="Q39" s="12">
        <f t="shared" si="4"/>
        <v>0</v>
      </c>
      <c r="R39" s="12"/>
      <c r="S39" s="12">
        <f t="shared" si="5"/>
        <v>0</v>
      </c>
      <c r="T39" s="12">
        <f t="shared" si="6"/>
        <v>0</v>
      </c>
      <c r="U39" s="12">
        <f t="shared" si="7"/>
        <v>0</v>
      </c>
      <c r="V39" s="12">
        <f t="shared" si="8"/>
        <v>0</v>
      </c>
      <c r="W39" s="12">
        <f t="shared" si="9"/>
        <v>0</v>
      </c>
      <c r="X39" s="12"/>
      <c r="Z39" s="12">
        <f t="shared" si="10"/>
        <v>0</v>
      </c>
      <c r="AA39" s="12">
        <f t="shared" si="11"/>
        <v>0</v>
      </c>
      <c r="AB39" s="12">
        <f t="shared" si="12"/>
        <v>0</v>
      </c>
      <c r="AC39" s="12">
        <f t="shared" si="13"/>
        <v>0</v>
      </c>
      <c r="AD39" s="12">
        <f t="shared" si="14"/>
        <v>0</v>
      </c>
      <c r="AE39" s="12">
        <f t="shared" si="15"/>
        <v>0</v>
      </c>
      <c r="AF39" s="12">
        <f t="shared" si="16"/>
        <v>0</v>
      </c>
      <c r="AG39" s="12">
        <f t="shared" si="17"/>
        <v>0</v>
      </c>
      <c r="AH39" s="12">
        <f t="shared" si="18"/>
        <v>0</v>
      </c>
      <c r="AI39" s="12">
        <f t="shared" si="19"/>
        <v>0</v>
      </c>
      <c r="AJ39" s="12">
        <f t="shared" si="20"/>
        <v>0</v>
      </c>
    </row>
    <row r="40" spans="1:36" ht="15">
      <c r="A40" s="101">
        <v>36</v>
      </c>
      <c r="B40" s="48"/>
      <c r="C40" s="49"/>
      <c r="D40" s="50"/>
      <c r="E40" s="61"/>
      <c r="F40" s="62"/>
      <c r="G40" s="52"/>
      <c r="H40" s="52"/>
      <c r="I40" s="104">
        <f t="shared" si="3"/>
        <v>0</v>
      </c>
      <c r="J40" s="91"/>
      <c r="K40" s="27"/>
      <c r="L40" s="32" t="s">
        <v>107</v>
      </c>
      <c r="M40" s="29" t="s">
        <v>59</v>
      </c>
      <c r="N40" s="26"/>
      <c r="O40" s="91"/>
      <c r="Q40" s="12">
        <f t="shared" si="4"/>
        <v>0</v>
      </c>
      <c r="R40" s="12"/>
      <c r="S40" s="12">
        <f t="shared" si="5"/>
        <v>0</v>
      </c>
      <c r="T40" s="12">
        <f t="shared" si="6"/>
        <v>0</v>
      </c>
      <c r="U40" s="12">
        <f t="shared" si="7"/>
        <v>0</v>
      </c>
      <c r="V40" s="12">
        <f t="shared" si="8"/>
        <v>0</v>
      </c>
      <c r="W40" s="12">
        <f t="shared" si="9"/>
        <v>0</v>
      </c>
      <c r="X40" s="12"/>
      <c r="Z40" s="12">
        <f t="shared" si="10"/>
        <v>0</v>
      </c>
      <c r="AA40" s="12">
        <f t="shared" si="11"/>
        <v>0</v>
      </c>
      <c r="AB40" s="12">
        <f t="shared" si="12"/>
        <v>0</v>
      </c>
      <c r="AC40" s="12">
        <f t="shared" si="13"/>
        <v>0</v>
      </c>
      <c r="AD40" s="12">
        <f t="shared" si="14"/>
        <v>0</v>
      </c>
      <c r="AE40" s="12">
        <f t="shared" si="15"/>
        <v>0</v>
      </c>
      <c r="AF40" s="12">
        <f t="shared" si="16"/>
        <v>0</v>
      </c>
      <c r="AG40" s="12">
        <f t="shared" si="17"/>
        <v>0</v>
      </c>
      <c r="AH40" s="12">
        <f t="shared" si="18"/>
        <v>0</v>
      </c>
      <c r="AI40" s="12">
        <f t="shared" si="19"/>
        <v>0</v>
      </c>
      <c r="AJ40" s="12">
        <f t="shared" si="20"/>
        <v>0</v>
      </c>
    </row>
    <row r="41" spans="1:36" ht="15">
      <c r="A41" s="101">
        <v>37</v>
      </c>
      <c r="B41" s="48"/>
      <c r="C41" s="49"/>
      <c r="D41" s="50"/>
      <c r="E41" s="61"/>
      <c r="F41" s="62"/>
      <c r="G41" s="52"/>
      <c r="H41" s="52"/>
      <c r="I41" s="104">
        <f t="shared" si="3"/>
        <v>0</v>
      </c>
      <c r="J41" s="91"/>
      <c r="K41" s="30"/>
      <c r="L41" s="31" t="s">
        <v>163</v>
      </c>
      <c r="M41" s="29" t="s">
        <v>100</v>
      </c>
      <c r="N41" s="33"/>
      <c r="O41" s="91"/>
      <c r="Q41" s="12">
        <f t="shared" si="4"/>
        <v>0</v>
      </c>
      <c r="R41" s="12"/>
      <c r="S41" s="12">
        <f t="shared" si="5"/>
        <v>0</v>
      </c>
      <c r="T41" s="12">
        <f t="shared" si="6"/>
        <v>0</v>
      </c>
      <c r="U41" s="12">
        <f t="shared" si="7"/>
        <v>0</v>
      </c>
      <c r="V41" s="12">
        <f t="shared" si="8"/>
        <v>0</v>
      </c>
      <c r="W41" s="12">
        <f t="shared" si="9"/>
        <v>0</v>
      </c>
      <c r="X41" s="12"/>
      <c r="Z41" s="12">
        <f t="shared" si="10"/>
        <v>0</v>
      </c>
      <c r="AA41" s="12">
        <f t="shared" si="11"/>
        <v>0</v>
      </c>
      <c r="AB41" s="12">
        <f t="shared" si="12"/>
        <v>0</v>
      </c>
      <c r="AC41" s="12">
        <f t="shared" si="13"/>
        <v>0</v>
      </c>
      <c r="AD41" s="12">
        <f t="shared" si="14"/>
        <v>0</v>
      </c>
      <c r="AE41" s="12">
        <f t="shared" si="15"/>
        <v>0</v>
      </c>
      <c r="AF41" s="12">
        <f t="shared" si="16"/>
        <v>0</v>
      </c>
      <c r="AG41" s="12">
        <f t="shared" si="17"/>
        <v>0</v>
      </c>
      <c r="AH41" s="12">
        <f t="shared" si="18"/>
        <v>0</v>
      </c>
      <c r="AI41" s="12">
        <f t="shared" si="19"/>
        <v>0</v>
      </c>
      <c r="AJ41" s="12">
        <f t="shared" si="20"/>
        <v>0</v>
      </c>
    </row>
    <row r="42" spans="1:36" ht="15">
      <c r="A42" s="101">
        <v>38</v>
      </c>
      <c r="B42" s="48"/>
      <c r="C42" s="49"/>
      <c r="D42" s="50"/>
      <c r="E42" s="61"/>
      <c r="F42" s="62"/>
      <c r="G42" s="52"/>
      <c r="H42" s="52"/>
      <c r="I42" s="104">
        <f t="shared" si="3"/>
        <v>0</v>
      </c>
      <c r="J42" s="91"/>
      <c r="K42" s="27"/>
      <c r="L42" s="32" t="s">
        <v>164</v>
      </c>
      <c r="M42" s="29" t="s">
        <v>22</v>
      </c>
      <c r="N42" s="26"/>
      <c r="O42" s="91"/>
      <c r="Q42" s="12">
        <f t="shared" si="4"/>
        <v>0</v>
      </c>
      <c r="R42" s="12"/>
      <c r="S42" s="12">
        <f t="shared" si="5"/>
        <v>0</v>
      </c>
      <c r="T42" s="12">
        <f t="shared" si="6"/>
        <v>0</v>
      </c>
      <c r="U42" s="12">
        <f t="shared" si="7"/>
        <v>0</v>
      </c>
      <c r="V42" s="12">
        <f t="shared" si="8"/>
        <v>0</v>
      </c>
      <c r="W42" s="12">
        <f t="shared" si="9"/>
        <v>0</v>
      </c>
      <c r="X42" s="12"/>
      <c r="Z42" s="12">
        <f t="shared" si="10"/>
        <v>0</v>
      </c>
      <c r="AA42" s="12">
        <f t="shared" si="11"/>
        <v>0</v>
      </c>
      <c r="AB42" s="12">
        <f t="shared" si="12"/>
        <v>0</v>
      </c>
      <c r="AC42" s="12">
        <f t="shared" si="13"/>
        <v>0</v>
      </c>
      <c r="AD42" s="12">
        <f t="shared" si="14"/>
        <v>0</v>
      </c>
      <c r="AE42" s="12">
        <f t="shared" si="15"/>
        <v>0</v>
      </c>
      <c r="AF42" s="12">
        <f t="shared" si="16"/>
        <v>0</v>
      </c>
      <c r="AG42" s="12">
        <f t="shared" si="17"/>
        <v>0</v>
      </c>
      <c r="AH42" s="12">
        <f t="shared" si="18"/>
        <v>0</v>
      </c>
      <c r="AI42" s="12">
        <f t="shared" si="19"/>
        <v>0</v>
      </c>
      <c r="AJ42" s="12">
        <f t="shared" si="20"/>
        <v>0</v>
      </c>
    </row>
    <row r="43" spans="1:36" ht="15">
      <c r="A43" s="101">
        <v>39</v>
      </c>
      <c r="B43" s="48"/>
      <c r="C43" s="49"/>
      <c r="D43" s="50"/>
      <c r="E43" s="61"/>
      <c r="F43" s="62"/>
      <c r="G43" s="52"/>
      <c r="H43" s="52"/>
      <c r="I43" s="104">
        <f t="shared" si="3"/>
        <v>0</v>
      </c>
      <c r="J43" s="91"/>
      <c r="K43" s="30"/>
      <c r="L43" s="31" t="s">
        <v>165</v>
      </c>
      <c r="M43" s="29" t="s">
        <v>66</v>
      </c>
      <c r="N43" s="33"/>
      <c r="O43" s="91"/>
      <c r="Q43" s="12">
        <f t="shared" si="4"/>
        <v>0</v>
      </c>
      <c r="R43" s="12"/>
      <c r="S43" s="12">
        <f t="shared" si="5"/>
        <v>0</v>
      </c>
      <c r="T43" s="12">
        <f t="shared" si="6"/>
        <v>0</v>
      </c>
      <c r="U43" s="12">
        <f t="shared" si="7"/>
        <v>0</v>
      </c>
      <c r="V43" s="12">
        <f t="shared" si="8"/>
        <v>0</v>
      </c>
      <c r="W43" s="12">
        <f t="shared" si="9"/>
        <v>0</v>
      </c>
      <c r="X43" s="12"/>
      <c r="Z43" s="12">
        <f t="shared" si="10"/>
        <v>0</v>
      </c>
      <c r="AA43" s="12">
        <f t="shared" si="11"/>
        <v>0</v>
      </c>
      <c r="AB43" s="12">
        <f t="shared" si="12"/>
        <v>0</v>
      </c>
      <c r="AC43" s="12">
        <f t="shared" si="13"/>
        <v>0</v>
      </c>
      <c r="AD43" s="12">
        <f t="shared" si="14"/>
        <v>0</v>
      </c>
      <c r="AE43" s="12">
        <f t="shared" si="15"/>
        <v>0</v>
      </c>
      <c r="AF43" s="12">
        <f t="shared" si="16"/>
        <v>0</v>
      </c>
      <c r="AG43" s="12">
        <f t="shared" si="17"/>
        <v>0</v>
      </c>
      <c r="AH43" s="12">
        <f t="shared" si="18"/>
        <v>0</v>
      </c>
      <c r="AI43" s="12">
        <f t="shared" si="19"/>
        <v>0</v>
      </c>
      <c r="AJ43" s="12">
        <f t="shared" si="20"/>
        <v>0</v>
      </c>
    </row>
    <row r="44" spans="1:36" ht="15">
      <c r="A44" s="101">
        <v>40</v>
      </c>
      <c r="B44" s="48"/>
      <c r="C44" s="49"/>
      <c r="D44" s="50"/>
      <c r="E44" s="61"/>
      <c r="F44" s="62"/>
      <c r="G44" s="52"/>
      <c r="H44" s="52"/>
      <c r="I44" s="104">
        <f t="shared" si="3"/>
        <v>0</v>
      </c>
      <c r="J44" s="91"/>
      <c r="K44" s="27"/>
      <c r="L44" s="32" t="s">
        <v>166</v>
      </c>
      <c r="M44" s="29" t="s">
        <v>23</v>
      </c>
      <c r="N44" s="26"/>
      <c r="O44" s="91"/>
      <c r="Q44" s="12">
        <f t="shared" si="4"/>
        <v>0</v>
      </c>
      <c r="R44" s="12"/>
      <c r="S44" s="12">
        <f t="shared" si="5"/>
        <v>0</v>
      </c>
      <c r="T44" s="12">
        <f t="shared" si="6"/>
        <v>0</v>
      </c>
      <c r="U44" s="12">
        <f t="shared" si="7"/>
        <v>0</v>
      </c>
      <c r="V44" s="12">
        <f t="shared" si="8"/>
        <v>0</v>
      </c>
      <c r="W44" s="12">
        <f t="shared" si="9"/>
        <v>0</v>
      </c>
      <c r="X44" s="12"/>
      <c r="Z44" s="12">
        <f t="shared" si="10"/>
        <v>0</v>
      </c>
      <c r="AA44" s="12">
        <f t="shared" si="11"/>
        <v>0</v>
      </c>
      <c r="AB44" s="12">
        <f t="shared" si="12"/>
        <v>0</v>
      </c>
      <c r="AC44" s="12">
        <f t="shared" si="13"/>
        <v>0</v>
      </c>
      <c r="AD44" s="12">
        <f t="shared" si="14"/>
        <v>0</v>
      </c>
      <c r="AE44" s="12">
        <f t="shared" si="15"/>
        <v>0</v>
      </c>
      <c r="AF44" s="12">
        <f t="shared" si="16"/>
        <v>0</v>
      </c>
      <c r="AG44" s="12">
        <f t="shared" si="17"/>
        <v>0</v>
      </c>
      <c r="AH44" s="12">
        <f t="shared" si="18"/>
        <v>0</v>
      </c>
      <c r="AI44" s="12">
        <f t="shared" si="19"/>
        <v>0</v>
      </c>
      <c r="AJ44" s="12">
        <f t="shared" si="20"/>
        <v>0</v>
      </c>
    </row>
    <row r="45" spans="1:36" ht="15">
      <c r="A45" s="101">
        <v>41</v>
      </c>
      <c r="B45" s="48"/>
      <c r="C45" s="49"/>
      <c r="D45" s="50"/>
      <c r="E45" s="61"/>
      <c r="F45" s="62"/>
      <c r="G45" s="52"/>
      <c r="H45" s="52"/>
      <c r="I45" s="104">
        <f t="shared" si="3"/>
        <v>0</v>
      </c>
      <c r="J45" s="91"/>
      <c r="K45" s="30"/>
      <c r="L45" s="31" t="s">
        <v>167</v>
      </c>
      <c r="M45" s="29" t="s">
        <v>64</v>
      </c>
      <c r="N45" s="33"/>
      <c r="O45" s="91"/>
      <c r="Q45" s="12">
        <f t="shared" si="4"/>
        <v>0</v>
      </c>
      <c r="R45" s="12"/>
      <c r="S45" s="12">
        <f t="shared" si="5"/>
        <v>0</v>
      </c>
      <c r="T45" s="12">
        <f t="shared" si="6"/>
        <v>0</v>
      </c>
      <c r="U45" s="12">
        <f t="shared" si="7"/>
        <v>0</v>
      </c>
      <c r="V45" s="12">
        <f t="shared" si="8"/>
        <v>0</v>
      </c>
      <c r="W45" s="12">
        <f t="shared" si="9"/>
        <v>0</v>
      </c>
      <c r="X45" s="12"/>
      <c r="Z45" s="12">
        <f t="shared" si="10"/>
        <v>0</v>
      </c>
      <c r="AA45" s="12">
        <f t="shared" si="11"/>
        <v>0</v>
      </c>
      <c r="AB45" s="12">
        <f t="shared" si="12"/>
        <v>0</v>
      </c>
      <c r="AC45" s="12">
        <f t="shared" si="13"/>
        <v>0</v>
      </c>
      <c r="AD45" s="12">
        <f t="shared" si="14"/>
        <v>0</v>
      </c>
      <c r="AE45" s="12">
        <f t="shared" si="15"/>
        <v>0</v>
      </c>
      <c r="AF45" s="12">
        <f t="shared" si="16"/>
        <v>0</v>
      </c>
      <c r="AG45" s="12">
        <f t="shared" si="17"/>
        <v>0</v>
      </c>
      <c r="AH45" s="12">
        <f t="shared" si="18"/>
        <v>0</v>
      </c>
      <c r="AI45" s="12">
        <f t="shared" si="19"/>
        <v>0</v>
      </c>
      <c r="AJ45" s="12">
        <f t="shared" si="20"/>
        <v>0</v>
      </c>
    </row>
    <row r="46" spans="1:36" ht="15">
      <c r="A46" s="101">
        <v>42</v>
      </c>
      <c r="B46" s="48"/>
      <c r="C46" s="49"/>
      <c r="D46" s="50"/>
      <c r="E46" s="61"/>
      <c r="F46" s="62"/>
      <c r="G46" s="52"/>
      <c r="H46" s="52"/>
      <c r="I46" s="104">
        <f t="shared" si="3"/>
        <v>0</v>
      </c>
      <c r="J46" s="91"/>
      <c r="K46" s="27"/>
      <c r="L46" s="32" t="s">
        <v>168</v>
      </c>
      <c r="M46" s="29" t="s">
        <v>24</v>
      </c>
      <c r="N46" s="26"/>
      <c r="O46" s="91"/>
      <c r="Q46" s="12">
        <f t="shared" si="4"/>
        <v>0</v>
      </c>
      <c r="R46" s="12"/>
      <c r="S46" s="12">
        <f t="shared" si="5"/>
        <v>0</v>
      </c>
      <c r="T46" s="12">
        <f t="shared" si="6"/>
        <v>0</v>
      </c>
      <c r="U46" s="12">
        <f t="shared" si="7"/>
        <v>0</v>
      </c>
      <c r="V46" s="12">
        <f t="shared" si="8"/>
        <v>0</v>
      </c>
      <c r="W46" s="12">
        <f t="shared" si="9"/>
        <v>0</v>
      </c>
      <c r="X46" s="12"/>
      <c r="Z46" s="12">
        <f t="shared" si="10"/>
        <v>0</v>
      </c>
      <c r="AA46" s="12">
        <f t="shared" si="11"/>
        <v>0</v>
      </c>
      <c r="AB46" s="12">
        <f t="shared" si="12"/>
        <v>0</v>
      </c>
      <c r="AC46" s="12">
        <f t="shared" si="13"/>
        <v>0</v>
      </c>
      <c r="AD46" s="12">
        <f t="shared" si="14"/>
        <v>0</v>
      </c>
      <c r="AE46" s="12">
        <f t="shared" si="15"/>
        <v>0</v>
      </c>
      <c r="AF46" s="12">
        <f t="shared" si="16"/>
        <v>0</v>
      </c>
      <c r="AG46" s="12">
        <f t="shared" si="17"/>
        <v>0</v>
      </c>
      <c r="AH46" s="12">
        <f t="shared" si="18"/>
        <v>0</v>
      </c>
      <c r="AI46" s="12">
        <f t="shared" si="19"/>
        <v>0</v>
      </c>
      <c r="AJ46" s="12">
        <f t="shared" si="20"/>
        <v>0</v>
      </c>
    </row>
    <row r="47" spans="1:36" ht="15">
      <c r="A47" s="101">
        <v>43</v>
      </c>
      <c r="B47" s="48"/>
      <c r="C47" s="49"/>
      <c r="D47" s="50"/>
      <c r="E47" s="61"/>
      <c r="F47" s="62"/>
      <c r="G47" s="52"/>
      <c r="H47" s="52"/>
      <c r="I47" s="104">
        <f t="shared" si="3"/>
        <v>0</v>
      </c>
      <c r="J47" s="91"/>
      <c r="K47" s="30"/>
      <c r="L47" s="31" t="s">
        <v>169</v>
      </c>
      <c r="M47" s="29" t="s">
        <v>60</v>
      </c>
      <c r="N47" s="33"/>
      <c r="O47" s="91"/>
      <c r="Q47" s="12">
        <f t="shared" si="4"/>
        <v>0</v>
      </c>
      <c r="R47" s="12"/>
      <c r="S47" s="12">
        <f t="shared" si="5"/>
        <v>0</v>
      </c>
      <c r="T47" s="12">
        <f t="shared" si="6"/>
        <v>0</v>
      </c>
      <c r="U47" s="12">
        <f t="shared" si="7"/>
        <v>0</v>
      </c>
      <c r="V47" s="12">
        <f t="shared" si="8"/>
        <v>0</v>
      </c>
      <c r="W47" s="12">
        <f t="shared" si="9"/>
        <v>0</v>
      </c>
      <c r="X47" s="12"/>
      <c r="Z47" s="12">
        <f t="shared" si="10"/>
        <v>0</v>
      </c>
      <c r="AA47" s="12">
        <f t="shared" si="11"/>
        <v>0</v>
      </c>
      <c r="AB47" s="12">
        <f t="shared" si="12"/>
        <v>0</v>
      </c>
      <c r="AC47" s="12">
        <f t="shared" si="13"/>
        <v>0</v>
      </c>
      <c r="AD47" s="12">
        <f t="shared" si="14"/>
        <v>0</v>
      </c>
      <c r="AE47" s="12">
        <f t="shared" si="15"/>
        <v>0</v>
      </c>
      <c r="AF47" s="12">
        <f t="shared" si="16"/>
        <v>0</v>
      </c>
      <c r="AG47" s="12">
        <f t="shared" si="17"/>
        <v>0</v>
      </c>
      <c r="AH47" s="12">
        <f t="shared" si="18"/>
        <v>0</v>
      </c>
      <c r="AI47" s="12">
        <f t="shared" si="19"/>
        <v>0</v>
      </c>
      <c r="AJ47" s="12">
        <f t="shared" si="20"/>
        <v>0</v>
      </c>
    </row>
    <row r="48" spans="1:36" ht="15">
      <c r="A48" s="101">
        <v>44</v>
      </c>
      <c r="B48" s="48"/>
      <c r="C48" s="49"/>
      <c r="D48" s="50"/>
      <c r="E48" s="61"/>
      <c r="F48" s="62"/>
      <c r="G48" s="52"/>
      <c r="H48" s="52"/>
      <c r="I48" s="104">
        <f t="shared" si="3"/>
        <v>0</v>
      </c>
      <c r="J48" s="91"/>
      <c r="K48" s="27"/>
      <c r="L48" s="32" t="s">
        <v>101</v>
      </c>
      <c r="M48" s="29" t="s">
        <v>103</v>
      </c>
      <c r="N48" s="26"/>
      <c r="O48" s="91"/>
      <c r="Q48" s="12">
        <f t="shared" si="4"/>
        <v>0</v>
      </c>
      <c r="R48" s="12"/>
      <c r="S48" s="12">
        <f t="shared" si="5"/>
        <v>0</v>
      </c>
      <c r="T48" s="12">
        <f t="shared" si="6"/>
        <v>0</v>
      </c>
      <c r="U48" s="12">
        <f t="shared" si="7"/>
        <v>0</v>
      </c>
      <c r="V48" s="12">
        <f t="shared" si="8"/>
        <v>0</v>
      </c>
      <c r="W48" s="12">
        <f t="shared" si="9"/>
        <v>0</v>
      </c>
      <c r="X48" s="12"/>
      <c r="Z48" s="12">
        <f t="shared" si="10"/>
        <v>0</v>
      </c>
      <c r="AA48" s="12">
        <f t="shared" si="11"/>
        <v>0</v>
      </c>
      <c r="AB48" s="12">
        <f t="shared" si="12"/>
        <v>0</v>
      </c>
      <c r="AC48" s="12">
        <f t="shared" si="13"/>
        <v>0</v>
      </c>
      <c r="AD48" s="12">
        <f t="shared" si="14"/>
        <v>0</v>
      </c>
      <c r="AE48" s="12">
        <f t="shared" si="15"/>
        <v>0</v>
      </c>
      <c r="AF48" s="12">
        <f t="shared" si="16"/>
        <v>0</v>
      </c>
      <c r="AG48" s="12">
        <f t="shared" si="17"/>
        <v>0</v>
      </c>
      <c r="AH48" s="12">
        <f t="shared" si="18"/>
        <v>0</v>
      </c>
      <c r="AI48" s="12">
        <f t="shared" si="19"/>
        <v>0</v>
      </c>
      <c r="AJ48" s="12">
        <f t="shared" si="20"/>
        <v>0</v>
      </c>
    </row>
    <row r="49" spans="1:36" ht="15">
      <c r="A49" s="101">
        <v>45</v>
      </c>
      <c r="B49" s="48"/>
      <c r="C49" s="49"/>
      <c r="D49" s="50"/>
      <c r="E49" s="61"/>
      <c r="F49" s="62"/>
      <c r="G49" s="52"/>
      <c r="H49" s="52"/>
      <c r="I49" s="104">
        <f t="shared" si="3"/>
        <v>0</v>
      </c>
      <c r="J49" s="91"/>
      <c r="K49" s="30"/>
      <c r="L49" s="31" t="s">
        <v>172</v>
      </c>
      <c r="M49" s="29" t="s">
        <v>102</v>
      </c>
      <c r="N49" s="33"/>
      <c r="O49" s="91"/>
      <c r="Q49" s="12">
        <f t="shared" si="4"/>
        <v>0</v>
      </c>
      <c r="R49" s="12"/>
      <c r="S49" s="12">
        <f t="shared" si="5"/>
        <v>0</v>
      </c>
      <c r="T49" s="12">
        <f t="shared" si="6"/>
        <v>0</v>
      </c>
      <c r="U49" s="12">
        <f t="shared" si="7"/>
        <v>0</v>
      </c>
      <c r="V49" s="12">
        <f t="shared" si="8"/>
        <v>0</v>
      </c>
      <c r="W49" s="12">
        <f t="shared" si="9"/>
        <v>0</v>
      </c>
      <c r="X49" s="12"/>
      <c r="Z49" s="12">
        <f t="shared" si="10"/>
        <v>0</v>
      </c>
      <c r="AA49" s="12">
        <f t="shared" si="11"/>
        <v>0</v>
      </c>
      <c r="AB49" s="12">
        <f t="shared" si="12"/>
        <v>0</v>
      </c>
      <c r="AC49" s="12">
        <f t="shared" si="13"/>
        <v>0</v>
      </c>
      <c r="AD49" s="12">
        <f t="shared" si="14"/>
        <v>0</v>
      </c>
      <c r="AE49" s="12">
        <f t="shared" si="15"/>
        <v>0</v>
      </c>
      <c r="AF49" s="12">
        <f t="shared" si="16"/>
        <v>0</v>
      </c>
      <c r="AG49" s="12">
        <f t="shared" si="17"/>
        <v>0</v>
      </c>
      <c r="AH49" s="12">
        <f t="shared" si="18"/>
        <v>0</v>
      </c>
      <c r="AI49" s="12">
        <f t="shared" si="19"/>
        <v>0</v>
      </c>
      <c r="AJ49" s="12">
        <f t="shared" si="20"/>
        <v>0</v>
      </c>
    </row>
    <row r="50" spans="1:36" ht="15">
      <c r="A50" s="101">
        <v>46</v>
      </c>
      <c r="B50" s="48"/>
      <c r="C50" s="49"/>
      <c r="D50" s="50"/>
      <c r="E50" s="61"/>
      <c r="F50" s="62"/>
      <c r="G50" s="52"/>
      <c r="H50" s="52"/>
      <c r="I50" s="104">
        <f t="shared" si="3"/>
        <v>0</v>
      </c>
      <c r="J50" s="91"/>
      <c r="K50" s="27"/>
      <c r="L50" s="32" t="s">
        <v>104</v>
      </c>
      <c r="M50" s="29" t="s">
        <v>105</v>
      </c>
      <c r="N50" s="26"/>
      <c r="O50" s="91"/>
      <c r="Q50" s="12">
        <f t="shared" si="4"/>
        <v>0</v>
      </c>
      <c r="R50" s="12"/>
      <c r="S50" s="12">
        <f t="shared" si="5"/>
        <v>0</v>
      </c>
      <c r="T50" s="12">
        <f t="shared" si="6"/>
        <v>0</v>
      </c>
      <c r="U50" s="12">
        <f t="shared" si="7"/>
        <v>0</v>
      </c>
      <c r="V50" s="12">
        <f t="shared" si="8"/>
        <v>0</v>
      </c>
      <c r="W50" s="12">
        <f t="shared" si="9"/>
        <v>0</v>
      </c>
      <c r="X50" s="12"/>
      <c r="Z50" s="12">
        <f t="shared" si="10"/>
        <v>0</v>
      </c>
      <c r="AA50" s="12">
        <f t="shared" si="11"/>
        <v>0</v>
      </c>
      <c r="AB50" s="12">
        <f t="shared" si="12"/>
        <v>0</v>
      </c>
      <c r="AC50" s="12">
        <f t="shared" si="13"/>
        <v>0</v>
      </c>
      <c r="AD50" s="12">
        <f t="shared" si="14"/>
        <v>0</v>
      </c>
      <c r="AE50" s="12">
        <f t="shared" si="15"/>
        <v>0</v>
      </c>
      <c r="AF50" s="12">
        <f t="shared" si="16"/>
        <v>0</v>
      </c>
      <c r="AG50" s="12">
        <f t="shared" si="17"/>
        <v>0</v>
      </c>
      <c r="AH50" s="12">
        <f t="shared" si="18"/>
        <v>0</v>
      </c>
      <c r="AI50" s="12">
        <f t="shared" si="19"/>
        <v>0</v>
      </c>
      <c r="AJ50" s="12">
        <f t="shared" si="20"/>
        <v>0</v>
      </c>
    </row>
    <row r="51" spans="1:36" ht="15">
      <c r="A51" s="101">
        <v>47</v>
      </c>
      <c r="B51" s="48"/>
      <c r="C51" s="49"/>
      <c r="D51" s="50"/>
      <c r="E51" s="61"/>
      <c r="F51" s="62"/>
      <c r="G51" s="52"/>
      <c r="H51" s="52"/>
      <c r="I51" s="104">
        <f t="shared" si="3"/>
        <v>0</v>
      </c>
      <c r="J51" s="91"/>
      <c r="K51" s="30"/>
      <c r="L51" s="31" t="s">
        <v>173</v>
      </c>
      <c r="M51" s="29" t="s">
        <v>106</v>
      </c>
      <c r="N51" s="33"/>
      <c r="O51" s="91"/>
      <c r="Q51" s="12">
        <f t="shared" si="4"/>
        <v>0</v>
      </c>
      <c r="R51" s="12"/>
      <c r="S51" s="12">
        <f t="shared" si="5"/>
        <v>0</v>
      </c>
      <c r="T51" s="12">
        <f t="shared" si="6"/>
        <v>0</v>
      </c>
      <c r="U51" s="12">
        <f t="shared" si="7"/>
        <v>0</v>
      </c>
      <c r="V51" s="12">
        <f t="shared" si="8"/>
        <v>0</v>
      </c>
      <c r="W51" s="12">
        <f t="shared" si="9"/>
        <v>0</v>
      </c>
      <c r="X51" s="12"/>
      <c r="Z51" s="12">
        <f t="shared" si="10"/>
        <v>0</v>
      </c>
      <c r="AA51" s="12">
        <f t="shared" si="11"/>
        <v>0</v>
      </c>
      <c r="AB51" s="12">
        <f t="shared" si="12"/>
        <v>0</v>
      </c>
      <c r="AC51" s="12">
        <f t="shared" si="13"/>
        <v>0</v>
      </c>
      <c r="AD51" s="12">
        <f t="shared" si="14"/>
        <v>0</v>
      </c>
      <c r="AE51" s="12">
        <f t="shared" si="15"/>
        <v>0</v>
      </c>
      <c r="AF51" s="12">
        <f t="shared" si="16"/>
        <v>0</v>
      </c>
      <c r="AG51" s="12">
        <f t="shared" si="17"/>
        <v>0</v>
      </c>
      <c r="AH51" s="12">
        <f t="shared" si="18"/>
        <v>0</v>
      </c>
      <c r="AI51" s="12">
        <f t="shared" si="19"/>
        <v>0</v>
      </c>
      <c r="AJ51" s="12">
        <f t="shared" si="20"/>
        <v>0</v>
      </c>
    </row>
    <row r="52" spans="1:36" ht="15">
      <c r="A52" s="101">
        <v>48</v>
      </c>
      <c r="B52" s="48"/>
      <c r="C52" s="49"/>
      <c r="D52" s="50"/>
      <c r="E52" s="61"/>
      <c r="F52" s="62"/>
      <c r="G52" s="52"/>
      <c r="H52" s="52"/>
      <c r="I52" s="104">
        <f t="shared" si="3"/>
        <v>0</v>
      </c>
      <c r="J52" s="91"/>
      <c r="K52" s="27"/>
      <c r="L52" s="32" t="s">
        <v>122</v>
      </c>
      <c r="M52" s="29" t="s">
        <v>61</v>
      </c>
      <c r="N52" s="26"/>
      <c r="O52" s="91"/>
      <c r="Q52" s="12">
        <f t="shared" si="4"/>
        <v>0</v>
      </c>
      <c r="R52" s="12"/>
      <c r="S52" s="12">
        <f t="shared" si="5"/>
        <v>0</v>
      </c>
      <c r="T52" s="12">
        <f t="shared" si="6"/>
        <v>0</v>
      </c>
      <c r="U52" s="12">
        <f t="shared" si="7"/>
        <v>0</v>
      </c>
      <c r="V52" s="12">
        <f t="shared" si="8"/>
        <v>0</v>
      </c>
      <c r="W52" s="12">
        <f t="shared" si="9"/>
        <v>0</v>
      </c>
      <c r="X52" s="12"/>
      <c r="Z52" s="12">
        <f t="shared" si="10"/>
        <v>0</v>
      </c>
      <c r="AA52" s="12">
        <f t="shared" si="11"/>
        <v>0</v>
      </c>
      <c r="AB52" s="12">
        <f t="shared" si="12"/>
        <v>0</v>
      </c>
      <c r="AC52" s="12">
        <f t="shared" si="13"/>
        <v>0</v>
      </c>
      <c r="AD52" s="12">
        <f t="shared" si="14"/>
        <v>0</v>
      </c>
      <c r="AE52" s="12">
        <f t="shared" si="15"/>
        <v>0</v>
      </c>
      <c r="AF52" s="12">
        <f t="shared" si="16"/>
        <v>0</v>
      </c>
      <c r="AG52" s="12">
        <f t="shared" si="17"/>
        <v>0</v>
      </c>
      <c r="AH52" s="12">
        <f t="shared" si="18"/>
        <v>0</v>
      </c>
      <c r="AI52" s="12">
        <f t="shared" si="19"/>
        <v>0</v>
      </c>
      <c r="AJ52" s="12">
        <f t="shared" si="20"/>
        <v>0</v>
      </c>
    </row>
    <row r="53" spans="1:36" ht="15">
      <c r="A53" s="101">
        <v>49</v>
      </c>
      <c r="B53" s="48"/>
      <c r="C53" s="49"/>
      <c r="D53" s="50"/>
      <c r="E53" s="61"/>
      <c r="F53" s="62"/>
      <c r="G53" s="52"/>
      <c r="H53" s="52"/>
      <c r="I53" s="104">
        <f t="shared" si="3"/>
        <v>0</v>
      </c>
      <c r="J53" s="91"/>
      <c r="K53" s="30"/>
      <c r="L53" s="31" t="s">
        <v>170</v>
      </c>
      <c r="M53" s="29" t="s">
        <v>108</v>
      </c>
      <c r="N53" s="33"/>
      <c r="O53" s="91"/>
      <c r="Q53" s="12">
        <f t="shared" si="4"/>
        <v>0</v>
      </c>
      <c r="R53" s="12"/>
      <c r="S53" s="12">
        <f t="shared" si="5"/>
        <v>0</v>
      </c>
      <c r="T53" s="12">
        <f t="shared" si="6"/>
        <v>0</v>
      </c>
      <c r="U53" s="12">
        <f t="shared" si="7"/>
        <v>0</v>
      </c>
      <c r="V53" s="12">
        <f t="shared" si="8"/>
        <v>0</v>
      </c>
      <c r="W53" s="12">
        <f t="shared" si="9"/>
        <v>0</v>
      </c>
      <c r="X53" s="12"/>
      <c r="Z53" s="12">
        <f t="shared" si="10"/>
        <v>0</v>
      </c>
      <c r="AA53" s="12">
        <f t="shared" si="11"/>
        <v>0</v>
      </c>
      <c r="AB53" s="12">
        <f t="shared" si="12"/>
        <v>0</v>
      </c>
      <c r="AC53" s="12">
        <f t="shared" si="13"/>
        <v>0</v>
      </c>
      <c r="AD53" s="12">
        <f t="shared" si="14"/>
        <v>0</v>
      </c>
      <c r="AE53" s="12">
        <f t="shared" si="15"/>
        <v>0</v>
      </c>
      <c r="AF53" s="12">
        <f t="shared" si="16"/>
        <v>0</v>
      </c>
      <c r="AG53" s="12">
        <f t="shared" si="17"/>
        <v>0</v>
      </c>
      <c r="AH53" s="12">
        <f t="shared" si="18"/>
        <v>0</v>
      </c>
      <c r="AI53" s="12">
        <f t="shared" si="19"/>
        <v>0</v>
      </c>
      <c r="AJ53" s="12">
        <f t="shared" si="20"/>
        <v>0</v>
      </c>
    </row>
    <row r="54" spans="1:36" ht="15">
      <c r="A54" s="101">
        <v>50</v>
      </c>
      <c r="B54" s="48"/>
      <c r="C54" s="49"/>
      <c r="D54" s="50"/>
      <c r="E54" s="61"/>
      <c r="F54" s="62"/>
      <c r="G54" s="52"/>
      <c r="H54" s="52"/>
      <c r="I54" s="104">
        <f t="shared" si="3"/>
        <v>0</v>
      </c>
      <c r="J54" s="91"/>
      <c r="K54" s="27"/>
      <c r="L54" s="32" t="s">
        <v>45</v>
      </c>
      <c r="M54" s="29" t="s">
        <v>110</v>
      </c>
      <c r="N54" s="26"/>
      <c r="O54" s="91"/>
      <c r="Q54" s="12">
        <f t="shared" si="4"/>
        <v>0</v>
      </c>
      <c r="R54" s="12"/>
      <c r="S54" s="12">
        <f t="shared" si="5"/>
        <v>0</v>
      </c>
      <c r="T54" s="12">
        <f t="shared" si="6"/>
        <v>0</v>
      </c>
      <c r="U54" s="12">
        <f t="shared" si="7"/>
        <v>0</v>
      </c>
      <c r="V54" s="12">
        <f t="shared" si="8"/>
        <v>0</v>
      </c>
      <c r="W54" s="12">
        <f t="shared" si="9"/>
        <v>0</v>
      </c>
      <c r="X54" s="12"/>
      <c r="Z54" s="12">
        <f t="shared" si="10"/>
        <v>0</v>
      </c>
      <c r="AA54" s="12">
        <f t="shared" si="11"/>
        <v>0</v>
      </c>
      <c r="AB54" s="12">
        <f t="shared" si="12"/>
        <v>0</v>
      </c>
      <c r="AC54" s="12">
        <f t="shared" si="13"/>
        <v>0</v>
      </c>
      <c r="AD54" s="12">
        <f t="shared" si="14"/>
        <v>0</v>
      </c>
      <c r="AE54" s="12">
        <f t="shared" si="15"/>
        <v>0</v>
      </c>
      <c r="AF54" s="12">
        <f t="shared" si="16"/>
        <v>0</v>
      </c>
      <c r="AG54" s="12">
        <f t="shared" si="17"/>
        <v>0</v>
      </c>
      <c r="AH54" s="12">
        <f t="shared" si="18"/>
        <v>0</v>
      </c>
      <c r="AI54" s="12">
        <f t="shared" si="19"/>
        <v>0</v>
      </c>
      <c r="AJ54" s="12">
        <f t="shared" si="20"/>
        <v>0</v>
      </c>
    </row>
    <row r="55" spans="1:36" ht="15">
      <c r="A55" s="101">
        <v>51</v>
      </c>
      <c r="B55" s="48"/>
      <c r="C55" s="49"/>
      <c r="D55" s="50"/>
      <c r="E55" s="61"/>
      <c r="F55" s="62"/>
      <c r="G55" s="52"/>
      <c r="H55" s="52"/>
      <c r="I55" s="104">
        <f t="shared" si="3"/>
        <v>0</v>
      </c>
      <c r="J55" s="91"/>
      <c r="K55" s="30"/>
      <c r="L55" s="31" t="s">
        <v>171</v>
      </c>
      <c r="M55" s="29" t="s">
        <v>109</v>
      </c>
      <c r="N55" s="33"/>
      <c r="O55" s="91"/>
      <c r="Q55" s="12">
        <f t="shared" si="4"/>
        <v>0</v>
      </c>
      <c r="R55" s="12"/>
      <c r="S55" s="12">
        <f t="shared" si="5"/>
        <v>0</v>
      </c>
      <c r="T55" s="12">
        <f t="shared" si="6"/>
        <v>0</v>
      </c>
      <c r="U55" s="12">
        <f t="shared" si="7"/>
        <v>0</v>
      </c>
      <c r="V55" s="12">
        <f t="shared" si="8"/>
        <v>0</v>
      </c>
      <c r="W55" s="12">
        <f t="shared" si="9"/>
        <v>0</v>
      </c>
      <c r="X55" s="12"/>
      <c r="Z55" s="12">
        <f t="shared" si="10"/>
        <v>0</v>
      </c>
      <c r="AA55" s="12">
        <f t="shared" si="11"/>
        <v>0</v>
      </c>
      <c r="AB55" s="12">
        <f t="shared" si="12"/>
        <v>0</v>
      </c>
      <c r="AC55" s="12">
        <f t="shared" si="13"/>
        <v>0</v>
      </c>
      <c r="AD55" s="12">
        <f t="shared" si="14"/>
        <v>0</v>
      </c>
      <c r="AE55" s="12">
        <f t="shared" si="15"/>
        <v>0</v>
      </c>
      <c r="AF55" s="12">
        <f t="shared" si="16"/>
        <v>0</v>
      </c>
      <c r="AG55" s="12">
        <f t="shared" si="17"/>
        <v>0</v>
      </c>
      <c r="AH55" s="12">
        <f t="shared" si="18"/>
        <v>0</v>
      </c>
      <c r="AI55" s="12">
        <f t="shared" si="19"/>
        <v>0</v>
      </c>
      <c r="AJ55" s="12">
        <f t="shared" si="20"/>
        <v>0</v>
      </c>
    </row>
    <row r="56" spans="1:36" ht="15">
      <c r="A56" s="101">
        <v>52</v>
      </c>
      <c r="B56" s="48"/>
      <c r="C56" s="49"/>
      <c r="D56" s="50"/>
      <c r="E56" s="61"/>
      <c r="F56" s="62"/>
      <c r="G56" s="52"/>
      <c r="H56" s="52"/>
      <c r="I56" s="104">
        <f t="shared" si="3"/>
        <v>0</v>
      </c>
      <c r="J56" s="91"/>
      <c r="K56" s="27"/>
      <c r="L56" s="32" t="s">
        <v>123</v>
      </c>
      <c r="M56" s="29" t="s">
        <v>112</v>
      </c>
      <c r="N56" s="26"/>
      <c r="O56" s="91"/>
      <c r="Q56" s="12">
        <f t="shared" si="4"/>
        <v>0</v>
      </c>
      <c r="R56" s="12"/>
      <c r="S56" s="12">
        <f t="shared" si="5"/>
        <v>0</v>
      </c>
      <c r="T56" s="12">
        <f t="shared" si="6"/>
        <v>0</v>
      </c>
      <c r="U56" s="12">
        <f t="shared" si="7"/>
        <v>0</v>
      </c>
      <c r="V56" s="12">
        <f t="shared" si="8"/>
        <v>0</v>
      </c>
      <c r="W56" s="12">
        <f t="shared" si="9"/>
        <v>0</v>
      </c>
      <c r="X56" s="12"/>
      <c r="Z56" s="12">
        <f t="shared" si="10"/>
        <v>0</v>
      </c>
      <c r="AA56" s="12">
        <f t="shared" si="11"/>
        <v>0</v>
      </c>
      <c r="AB56" s="12">
        <f t="shared" si="12"/>
        <v>0</v>
      </c>
      <c r="AC56" s="12">
        <f t="shared" si="13"/>
        <v>0</v>
      </c>
      <c r="AD56" s="12">
        <f t="shared" si="14"/>
        <v>0</v>
      </c>
      <c r="AE56" s="12">
        <f t="shared" si="15"/>
        <v>0</v>
      </c>
      <c r="AF56" s="12">
        <f t="shared" si="16"/>
        <v>0</v>
      </c>
      <c r="AG56" s="12">
        <f t="shared" si="17"/>
        <v>0</v>
      </c>
      <c r="AH56" s="12">
        <f t="shared" si="18"/>
        <v>0</v>
      </c>
      <c r="AI56" s="12">
        <f t="shared" si="19"/>
        <v>0</v>
      </c>
      <c r="AJ56" s="12">
        <f t="shared" si="20"/>
        <v>0</v>
      </c>
    </row>
    <row r="57" spans="1:36" ht="15">
      <c r="A57" s="101">
        <v>53</v>
      </c>
      <c r="B57" s="48"/>
      <c r="C57" s="49"/>
      <c r="D57" s="50"/>
      <c r="E57" s="61"/>
      <c r="F57" s="62"/>
      <c r="G57" s="52"/>
      <c r="H57" s="52"/>
      <c r="I57" s="104">
        <f t="shared" si="3"/>
        <v>0</v>
      </c>
      <c r="J57" s="91"/>
      <c r="K57" s="30"/>
      <c r="L57" s="31" t="s">
        <v>174</v>
      </c>
      <c r="M57" s="29" t="s">
        <v>111</v>
      </c>
      <c r="N57" s="33"/>
      <c r="O57" s="91"/>
      <c r="Q57" s="12">
        <f t="shared" si="4"/>
        <v>0</v>
      </c>
      <c r="R57" s="12"/>
      <c r="S57" s="12">
        <f t="shared" si="5"/>
        <v>0</v>
      </c>
      <c r="T57" s="12">
        <f t="shared" si="6"/>
        <v>0</v>
      </c>
      <c r="U57" s="12">
        <f t="shared" si="7"/>
        <v>0</v>
      </c>
      <c r="V57" s="12">
        <f t="shared" si="8"/>
        <v>0</v>
      </c>
      <c r="W57" s="12">
        <f t="shared" si="9"/>
        <v>0</v>
      </c>
      <c r="X57" s="12"/>
      <c r="Z57" s="12">
        <f t="shared" si="10"/>
        <v>0</v>
      </c>
      <c r="AA57" s="12">
        <f t="shared" si="11"/>
        <v>0</v>
      </c>
      <c r="AB57" s="12">
        <f t="shared" si="12"/>
        <v>0</v>
      </c>
      <c r="AC57" s="12">
        <f t="shared" si="13"/>
        <v>0</v>
      </c>
      <c r="AD57" s="12">
        <f t="shared" si="14"/>
        <v>0</v>
      </c>
      <c r="AE57" s="12">
        <f t="shared" si="15"/>
        <v>0</v>
      </c>
      <c r="AF57" s="12">
        <f t="shared" si="16"/>
        <v>0</v>
      </c>
      <c r="AG57" s="12">
        <f t="shared" si="17"/>
        <v>0</v>
      </c>
      <c r="AH57" s="12">
        <f t="shared" si="18"/>
        <v>0</v>
      </c>
      <c r="AI57" s="12">
        <f t="shared" si="19"/>
        <v>0</v>
      </c>
      <c r="AJ57" s="12">
        <f t="shared" si="20"/>
        <v>0</v>
      </c>
    </row>
    <row r="58" spans="1:36" ht="15">
      <c r="A58" s="101">
        <v>54</v>
      </c>
      <c r="B58" s="48"/>
      <c r="C58" s="49"/>
      <c r="D58" s="50"/>
      <c r="E58" s="61"/>
      <c r="F58" s="62"/>
      <c r="G58" s="52"/>
      <c r="H58" s="52"/>
      <c r="I58" s="104">
        <f t="shared" si="3"/>
        <v>0</v>
      </c>
      <c r="J58" s="91"/>
      <c r="K58" s="27"/>
      <c r="L58" s="32" t="s">
        <v>125</v>
      </c>
      <c r="M58" s="29" t="s">
        <v>124</v>
      </c>
      <c r="N58" s="26"/>
      <c r="O58" s="91"/>
      <c r="Q58" s="12">
        <f t="shared" si="4"/>
        <v>0</v>
      </c>
      <c r="R58" s="12"/>
      <c r="S58" s="12">
        <f t="shared" si="5"/>
        <v>0</v>
      </c>
      <c r="T58" s="12">
        <f t="shared" si="6"/>
        <v>0</v>
      </c>
      <c r="U58" s="12">
        <f t="shared" si="7"/>
        <v>0</v>
      </c>
      <c r="V58" s="12">
        <f t="shared" si="8"/>
        <v>0</v>
      </c>
      <c r="W58" s="12">
        <f t="shared" si="9"/>
        <v>0</v>
      </c>
      <c r="X58" s="12"/>
      <c r="Z58" s="12">
        <f t="shared" si="10"/>
        <v>0</v>
      </c>
      <c r="AA58" s="12">
        <f t="shared" si="11"/>
        <v>0</v>
      </c>
      <c r="AB58" s="12">
        <f t="shared" si="12"/>
        <v>0</v>
      </c>
      <c r="AC58" s="12">
        <f t="shared" si="13"/>
        <v>0</v>
      </c>
      <c r="AD58" s="12">
        <f t="shared" si="14"/>
        <v>0</v>
      </c>
      <c r="AE58" s="12">
        <f t="shared" si="15"/>
        <v>0</v>
      </c>
      <c r="AF58" s="12">
        <f t="shared" si="16"/>
        <v>0</v>
      </c>
      <c r="AG58" s="12">
        <f t="shared" si="17"/>
        <v>0</v>
      </c>
      <c r="AH58" s="12">
        <f t="shared" si="18"/>
        <v>0</v>
      </c>
      <c r="AI58" s="12">
        <f t="shared" si="19"/>
        <v>0</v>
      </c>
      <c r="AJ58" s="12">
        <f t="shared" si="20"/>
        <v>0</v>
      </c>
    </row>
    <row r="59" spans="1:36" ht="15">
      <c r="A59" s="101">
        <v>55</v>
      </c>
      <c r="B59" s="48"/>
      <c r="C59" s="49"/>
      <c r="D59" s="50"/>
      <c r="E59" s="61"/>
      <c r="F59" s="62"/>
      <c r="G59" s="52"/>
      <c r="H59" s="52"/>
      <c r="I59" s="104">
        <f t="shared" si="3"/>
        <v>0</v>
      </c>
      <c r="J59" s="91"/>
      <c r="K59" s="30"/>
      <c r="L59" s="31" t="s">
        <v>175</v>
      </c>
      <c r="M59" s="29" t="s">
        <v>113</v>
      </c>
      <c r="N59" s="33"/>
      <c r="O59" s="91"/>
      <c r="Q59" s="12">
        <f t="shared" si="4"/>
        <v>0</v>
      </c>
      <c r="R59" s="12"/>
      <c r="S59" s="12">
        <f t="shared" si="5"/>
        <v>0</v>
      </c>
      <c r="T59" s="12">
        <f t="shared" si="6"/>
        <v>0</v>
      </c>
      <c r="U59" s="12">
        <f t="shared" si="7"/>
        <v>0</v>
      </c>
      <c r="V59" s="12">
        <f t="shared" si="8"/>
        <v>0</v>
      </c>
      <c r="W59" s="12">
        <f t="shared" si="9"/>
        <v>0</v>
      </c>
      <c r="X59" s="12"/>
      <c r="Z59" s="12">
        <f t="shared" si="10"/>
        <v>0</v>
      </c>
      <c r="AA59" s="12">
        <f t="shared" si="11"/>
        <v>0</v>
      </c>
      <c r="AB59" s="12">
        <f t="shared" si="12"/>
        <v>0</v>
      </c>
      <c r="AC59" s="12">
        <f t="shared" si="13"/>
        <v>0</v>
      </c>
      <c r="AD59" s="12">
        <f t="shared" si="14"/>
        <v>0</v>
      </c>
      <c r="AE59" s="12">
        <f t="shared" si="15"/>
        <v>0</v>
      </c>
      <c r="AF59" s="12">
        <f t="shared" si="16"/>
        <v>0</v>
      </c>
      <c r="AG59" s="12">
        <f t="shared" si="17"/>
        <v>0</v>
      </c>
      <c r="AH59" s="12">
        <f t="shared" si="18"/>
        <v>0</v>
      </c>
      <c r="AI59" s="12">
        <f t="shared" si="19"/>
        <v>0</v>
      </c>
      <c r="AJ59" s="12">
        <f t="shared" si="20"/>
        <v>0</v>
      </c>
    </row>
    <row r="60" spans="1:36" ht="15">
      <c r="A60" s="101">
        <v>56</v>
      </c>
      <c r="B60" s="48"/>
      <c r="C60" s="49"/>
      <c r="D60" s="50"/>
      <c r="E60" s="61"/>
      <c r="F60" s="62"/>
      <c r="G60" s="52"/>
      <c r="H60" s="52"/>
      <c r="I60" s="104">
        <f t="shared" si="3"/>
        <v>0</v>
      </c>
      <c r="J60" s="91"/>
      <c r="K60" s="27"/>
      <c r="L60" s="32" t="s">
        <v>114</v>
      </c>
      <c r="M60" s="29" t="s">
        <v>25</v>
      </c>
      <c r="N60" s="26"/>
      <c r="O60" s="91"/>
      <c r="Q60" s="12">
        <f t="shared" si="4"/>
        <v>0</v>
      </c>
      <c r="R60" s="12"/>
      <c r="S60" s="12">
        <f t="shared" si="5"/>
        <v>0</v>
      </c>
      <c r="T60" s="12">
        <f t="shared" si="6"/>
        <v>0</v>
      </c>
      <c r="U60" s="12">
        <f t="shared" si="7"/>
        <v>0</v>
      </c>
      <c r="V60" s="12">
        <f t="shared" si="8"/>
        <v>0</v>
      </c>
      <c r="W60" s="12">
        <f t="shared" si="9"/>
        <v>0</v>
      </c>
      <c r="X60" s="12"/>
      <c r="Z60" s="12">
        <f t="shared" si="10"/>
        <v>0</v>
      </c>
      <c r="AA60" s="12">
        <f t="shared" si="11"/>
        <v>0</v>
      </c>
      <c r="AB60" s="12">
        <f t="shared" si="12"/>
        <v>0</v>
      </c>
      <c r="AC60" s="12">
        <f t="shared" si="13"/>
        <v>0</v>
      </c>
      <c r="AD60" s="12">
        <f t="shared" si="14"/>
        <v>0</v>
      </c>
      <c r="AE60" s="12">
        <f t="shared" si="15"/>
        <v>0</v>
      </c>
      <c r="AF60" s="12">
        <f t="shared" si="16"/>
        <v>0</v>
      </c>
      <c r="AG60" s="12">
        <f t="shared" si="17"/>
        <v>0</v>
      </c>
      <c r="AH60" s="12">
        <f t="shared" si="18"/>
        <v>0</v>
      </c>
      <c r="AI60" s="12">
        <f t="shared" si="19"/>
        <v>0</v>
      </c>
      <c r="AJ60" s="12">
        <f t="shared" si="20"/>
        <v>0</v>
      </c>
    </row>
    <row r="61" spans="1:36" ht="15">
      <c r="A61" s="101">
        <v>57</v>
      </c>
      <c r="B61" s="48"/>
      <c r="C61" s="49"/>
      <c r="D61" s="50"/>
      <c r="E61" s="61"/>
      <c r="F61" s="62"/>
      <c r="G61" s="52"/>
      <c r="H61" s="52"/>
      <c r="I61" s="104">
        <f t="shared" si="3"/>
        <v>0</v>
      </c>
      <c r="J61" s="91"/>
      <c r="K61" s="30"/>
      <c r="L61" s="31" t="s">
        <v>176</v>
      </c>
      <c r="M61" s="29" t="s">
        <v>63</v>
      </c>
      <c r="N61" s="33"/>
      <c r="O61" s="91"/>
      <c r="Q61" s="12">
        <f t="shared" si="4"/>
        <v>0</v>
      </c>
      <c r="R61" s="12"/>
      <c r="S61" s="12">
        <f t="shared" si="5"/>
        <v>0</v>
      </c>
      <c r="T61" s="12">
        <f t="shared" si="6"/>
        <v>0</v>
      </c>
      <c r="U61" s="12">
        <f t="shared" si="7"/>
        <v>0</v>
      </c>
      <c r="V61" s="12">
        <f t="shared" si="8"/>
        <v>0</v>
      </c>
      <c r="W61" s="12">
        <f t="shared" si="9"/>
        <v>0</v>
      </c>
      <c r="X61" s="12"/>
      <c r="Z61" s="12">
        <f t="shared" si="10"/>
        <v>0</v>
      </c>
      <c r="AA61" s="12">
        <f t="shared" si="11"/>
        <v>0</v>
      </c>
      <c r="AB61" s="12">
        <f t="shared" si="12"/>
        <v>0</v>
      </c>
      <c r="AC61" s="12">
        <f t="shared" si="13"/>
        <v>0</v>
      </c>
      <c r="AD61" s="12">
        <f t="shared" si="14"/>
        <v>0</v>
      </c>
      <c r="AE61" s="12">
        <f t="shared" si="15"/>
        <v>0</v>
      </c>
      <c r="AF61" s="12">
        <f t="shared" si="16"/>
        <v>0</v>
      </c>
      <c r="AG61" s="12">
        <f t="shared" si="17"/>
        <v>0</v>
      </c>
      <c r="AH61" s="12">
        <f t="shared" si="18"/>
        <v>0</v>
      </c>
      <c r="AI61" s="12">
        <f t="shared" si="19"/>
        <v>0</v>
      </c>
      <c r="AJ61" s="12">
        <f t="shared" si="20"/>
        <v>0</v>
      </c>
    </row>
    <row r="62" spans="1:36" ht="15">
      <c r="A62" s="101">
        <v>58</v>
      </c>
      <c r="B62" s="48"/>
      <c r="C62" s="49"/>
      <c r="D62" s="50"/>
      <c r="E62" s="61"/>
      <c r="F62" s="62"/>
      <c r="G62" s="52"/>
      <c r="H62" s="52"/>
      <c r="I62" s="104">
        <f t="shared" si="3"/>
        <v>0</v>
      </c>
      <c r="J62" s="91"/>
      <c r="K62" s="27"/>
      <c r="L62" s="32" t="s">
        <v>115</v>
      </c>
      <c r="M62" s="29" t="s">
        <v>26</v>
      </c>
      <c r="N62" s="26"/>
      <c r="O62" s="91"/>
      <c r="Q62" s="12">
        <f t="shared" si="4"/>
        <v>0</v>
      </c>
      <c r="R62" s="12"/>
      <c r="S62" s="12">
        <f t="shared" si="5"/>
        <v>0</v>
      </c>
      <c r="T62" s="12">
        <f t="shared" si="6"/>
        <v>0</v>
      </c>
      <c r="U62" s="12">
        <f t="shared" si="7"/>
        <v>0</v>
      </c>
      <c r="V62" s="12">
        <f t="shared" si="8"/>
        <v>0</v>
      </c>
      <c r="W62" s="12">
        <f t="shared" si="9"/>
        <v>0</v>
      </c>
      <c r="X62" s="12"/>
      <c r="Z62" s="12">
        <f t="shared" si="10"/>
        <v>0</v>
      </c>
      <c r="AA62" s="12">
        <f t="shared" si="11"/>
        <v>0</v>
      </c>
      <c r="AB62" s="12">
        <f t="shared" si="12"/>
        <v>0</v>
      </c>
      <c r="AC62" s="12">
        <f t="shared" si="13"/>
        <v>0</v>
      </c>
      <c r="AD62" s="12">
        <f t="shared" si="14"/>
        <v>0</v>
      </c>
      <c r="AE62" s="12">
        <f t="shared" si="15"/>
        <v>0</v>
      </c>
      <c r="AF62" s="12">
        <f t="shared" si="16"/>
        <v>0</v>
      </c>
      <c r="AG62" s="12">
        <f t="shared" si="17"/>
        <v>0</v>
      </c>
      <c r="AH62" s="12">
        <f t="shared" si="18"/>
        <v>0</v>
      </c>
      <c r="AI62" s="12">
        <f t="shared" si="19"/>
        <v>0</v>
      </c>
      <c r="AJ62" s="12">
        <f t="shared" si="20"/>
        <v>0</v>
      </c>
    </row>
    <row r="63" spans="1:36" ht="15">
      <c r="A63" s="101">
        <v>59</v>
      </c>
      <c r="B63" s="48"/>
      <c r="C63" s="49"/>
      <c r="D63" s="50"/>
      <c r="E63" s="61"/>
      <c r="F63" s="62"/>
      <c r="G63" s="52"/>
      <c r="H63" s="52"/>
      <c r="I63" s="104">
        <f t="shared" si="3"/>
        <v>0</v>
      </c>
      <c r="J63" s="91"/>
      <c r="K63" s="30"/>
      <c r="L63" s="31" t="s">
        <v>177</v>
      </c>
      <c r="M63" s="29" t="s">
        <v>62</v>
      </c>
      <c r="N63" s="33"/>
      <c r="O63" s="91"/>
      <c r="Q63" s="12">
        <f t="shared" si="4"/>
        <v>0</v>
      </c>
      <c r="R63" s="12"/>
      <c r="S63" s="12">
        <f t="shared" si="5"/>
        <v>0</v>
      </c>
      <c r="T63" s="12">
        <f t="shared" si="6"/>
        <v>0</v>
      </c>
      <c r="U63" s="12">
        <f t="shared" si="7"/>
        <v>0</v>
      </c>
      <c r="V63" s="12">
        <f t="shared" si="8"/>
        <v>0</v>
      </c>
      <c r="W63" s="12">
        <f t="shared" si="9"/>
        <v>0</v>
      </c>
      <c r="X63" s="12"/>
      <c r="Z63" s="12">
        <f t="shared" si="10"/>
        <v>0</v>
      </c>
      <c r="AA63" s="12">
        <f t="shared" si="11"/>
        <v>0</v>
      </c>
      <c r="AB63" s="12">
        <f t="shared" si="12"/>
        <v>0</v>
      </c>
      <c r="AC63" s="12">
        <f t="shared" si="13"/>
        <v>0</v>
      </c>
      <c r="AD63" s="12">
        <f t="shared" si="14"/>
        <v>0</v>
      </c>
      <c r="AE63" s="12">
        <f t="shared" si="15"/>
        <v>0</v>
      </c>
      <c r="AF63" s="12">
        <f t="shared" si="16"/>
        <v>0</v>
      </c>
      <c r="AG63" s="12">
        <f t="shared" si="17"/>
        <v>0</v>
      </c>
      <c r="AH63" s="12">
        <f t="shared" si="18"/>
        <v>0</v>
      </c>
      <c r="AI63" s="12">
        <f t="shared" si="19"/>
        <v>0</v>
      </c>
      <c r="AJ63" s="12">
        <f t="shared" si="20"/>
        <v>0</v>
      </c>
    </row>
    <row r="64" spans="1:36" ht="15">
      <c r="A64" s="101">
        <v>60</v>
      </c>
      <c r="B64" s="48"/>
      <c r="C64" s="49"/>
      <c r="D64" s="50"/>
      <c r="E64" s="61"/>
      <c r="F64" s="62"/>
      <c r="G64" s="52"/>
      <c r="H64" s="52"/>
      <c r="I64" s="104">
        <f t="shared" si="3"/>
        <v>0</v>
      </c>
      <c r="J64" s="91"/>
      <c r="K64" s="27"/>
      <c r="L64" s="32" t="s">
        <v>46</v>
      </c>
      <c r="M64" s="29" t="s">
        <v>27</v>
      </c>
      <c r="N64" s="26"/>
      <c r="O64" s="91"/>
      <c r="Q64" s="12">
        <f t="shared" si="4"/>
        <v>0</v>
      </c>
      <c r="R64" s="12"/>
      <c r="S64" s="12">
        <f t="shared" si="5"/>
        <v>0</v>
      </c>
      <c r="T64" s="12">
        <f t="shared" si="6"/>
        <v>0</v>
      </c>
      <c r="U64" s="12">
        <f t="shared" si="7"/>
        <v>0</v>
      </c>
      <c r="V64" s="12">
        <f t="shared" si="8"/>
        <v>0</v>
      </c>
      <c r="W64" s="12">
        <f t="shared" si="9"/>
        <v>0</v>
      </c>
      <c r="X64" s="12"/>
      <c r="Z64" s="12">
        <f t="shared" si="10"/>
        <v>0</v>
      </c>
      <c r="AA64" s="12">
        <f t="shared" si="11"/>
        <v>0</v>
      </c>
      <c r="AB64" s="12">
        <f t="shared" si="12"/>
        <v>0</v>
      </c>
      <c r="AC64" s="12">
        <f t="shared" si="13"/>
        <v>0</v>
      </c>
      <c r="AD64" s="12">
        <f t="shared" si="14"/>
        <v>0</v>
      </c>
      <c r="AE64" s="12">
        <f t="shared" si="15"/>
        <v>0</v>
      </c>
      <c r="AF64" s="12">
        <f t="shared" si="16"/>
        <v>0</v>
      </c>
      <c r="AG64" s="12">
        <f t="shared" si="17"/>
        <v>0</v>
      </c>
      <c r="AH64" s="12">
        <f t="shared" si="18"/>
        <v>0</v>
      </c>
      <c r="AI64" s="12">
        <f t="shared" si="19"/>
        <v>0</v>
      </c>
      <c r="AJ64" s="12">
        <f t="shared" si="20"/>
        <v>0</v>
      </c>
    </row>
    <row r="65" spans="1:36" ht="15">
      <c r="A65" s="101">
        <v>61</v>
      </c>
      <c r="B65" s="48"/>
      <c r="C65" s="49"/>
      <c r="D65" s="50"/>
      <c r="E65" s="61"/>
      <c r="F65" s="62"/>
      <c r="G65" s="52"/>
      <c r="H65" s="52"/>
      <c r="I65" s="104">
        <f t="shared" si="3"/>
        <v>0</v>
      </c>
      <c r="J65" s="91"/>
      <c r="K65" s="30"/>
      <c r="L65" s="31" t="s">
        <v>178</v>
      </c>
      <c r="M65" s="29" t="s">
        <v>65</v>
      </c>
      <c r="N65" s="33"/>
      <c r="O65" s="91"/>
      <c r="Q65" s="12">
        <f t="shared" si="4"/>
        <v>0</v>
      </c>
      <c r="R65" s="12"/>
      <c r="S65" s="12">
        <f t="shared" si="5"/>
        <v>0</v>
      </c>
      <c r="T65" s="12">
        <f t="shared" si="6"/>
        <v>0</v>
      </c>
      <c r="U65" s="12">
        <f t="shared" si="7"/>
        <v>0</v>
      </c>
      <c r="V65" s="12">
        <f t="shared" si="8"/>
        <v>0</v>
      </c>
      <c r="W65" s="12">
        <f t="shared" si="9"/>
        <v>0</v>
      </c>
      <c r="X65" s="12"/>
      <c r="Z65" s="12">
        <f t="shared" si="10"/>
        <v>0</v>
      </c>
      <c r="AA65" s="12">
        <f t="shared" si="11"/>
        <v>0</v>
      </c>
      <c r="AB65" s="12">
        <f t="shared" si="12"/>
        <v>0</v>
      </c>
      <c r="AC65" s="12">
        <f t="shared" si="13"/>
        <v>0</v>
      </c>
      <c r="AD65" s="12">
        <f t="shared" si="14"/>
        <v>0</v>
      </c>
      <c r="AE65" s="12">
        <f t="shared" si="15"/>
        <v>0</v>
      </c>
      <c r="AF65" s="12">
        <f t="shared" si="16"/>
        <v>0</v>
      </c>
      <c r="AG65" s="12">
        <f t="shared" si="17"/>
        <v>0</v>
      </c>
      <c r="AH65" s="12">
        <f t="shared" si="18"/>
        <v>0</v>
      </c>
      <c r="AI65" s="12">
        <f t="shared" si="19"/>
        <v>0</v>
      </c>
      <c r="AJ65" s="12">
        <f t="shared" si="20"/>
        <v>0</v>
      </c>
    </row>
    <row r="66" spans="1:36" ht="15">
      <c r="A66" s="101">
        <v>62</v>
      </c>
      <c r="B66" s="48"/>
      <c r="C66" s="49"/>
      <c r="D66" s="50"/>
      <c r="E66" s="61"/>
      <c r="F66" s="62"/>
      <c r="G66" s="52"/>
      <c r="H66" s="52"/>
      <c r="I66" s="104">
        <f t="shared" si="3"/>
        <v>0</v>
      </c>
      <c r="J66" s="91"/>
      <c r="K66" s="27"/>
      <c r="L66" s="32" t="s">
        <v>47</v>
      </c>
      <c r="M66" s="29" t="s">
        <v>117</v>
      </c>
      <c r="N66" s="26"/>
      <c r="O66" s="91"/>
      <c r="Q66" s="12">
        <f t="shared" si="4"/>
        <v>0</v>
      </c>
      <c r="R66" s="12"/>
      <c r="S66" s="12">
        <f t="shared" si="5"/>
        <v>0</v>
      </c>
      <c r="T66" s="12">
        <f t="shared" si="6"/>
        <v>0</v>
      </c>
      <c r="U66" s="12">
        <f t="shared" si="7"/>
        <v>0</v>
      </c>
      <c r="V66" s="12">
        <f t="shared" si="8"/>
        <v>0</v>
      </c>
      <c r="W66" s="12">
        <f t="shared" si="9"/>
        <v>0</v>
      </c>
      <c r="X66" s="12"/>
      <c r="Z66" s="12">
        <f t="shared" si="10"/>
        <v>0</v>
      </c>
      <c r="AA66" s="12">
        <f t="shared" si="11"/>
        <v>0</v>
      </c>
      <c r="AB66" s="12">
        <f t="shared" si="12"/>
        <v>0</v>
      </c>
      <c r="AC66" s="12">
        <f t="shared" si="13"/>
        <v>0</v>
      </c>
      <c r="AD66" s="12">
        <f t="shared" si="14"/>
        <v>0</v>
      </c>
      <c r="AE66" s="12">
        <f t="shared" si="15"/>
        <v>0</v>
      </c>
      <c r="AF66" s="12">
        <f t="shared" si="16"/>
        <v>0</v>
      </c>
      <c r="AG66" s="12">
        <f t="shared" si="17"/>
        <v>0</v>
      </c>
      <c r="AH66" s="12">
        <f t="shared" si="18"/>
        <v>0</v>
      </c>
      <c r="AI66" s="12">
        <f t="shared" si="19"/>
        <v>0</v>
      </c>
      <c r="AJ66" s="12">
        <f t="shared" si="20"/>
        <v>0</v>
      </c>
    </row>
    <row r="67" spans="1:36" ht="15">
      <c r="A67" s="101">
        <v>63</v>
      </c>
      <c r="B67" s="48"/>
      <c r="C67" s="49"/>
      <c r="D67" s="50"/>
      <c r="E67" s="61"/>
      <c r="F67" s="62"/>
      <c r="G67" s="52"/>
      <c r="H67" s="52"/>
      <c r="I67" s="104">
        <f t="shared" si="3"/>
        <v>0</v>
      </c>
      <c r="J67" s="91"/>
      <c r="K67" s="30"/>
      <c r="L67" s="31" t="s">
        <v>179</v>
      </c>
      <c r="M67" s="29" t="s">
        <v>116</v>
      </c>
      <c r="N67" s="33"/>
      <c r="O67" s="91"/>
      <c r="Q67" s="12">
        <f t="shared" si="4"/>
        <v>0</v>
      </c>
      <c r="R67" s="12"/>
      <c r="S67" s="12">
        <f t="shared" si="5"/>
        <v>0</v>
      </c>
      <c r="T67" s="12">
        <f t="shared" si="6"/>
        <v>0</v>
      </c>
      <c r="U67" s="12">
        <f t="shared" si="7"/>
        <v>0</v>
      </c>
      <c r="V67" s="12">
        <f t="shared" si="8"/>
        <v>0</v>
      </c>
      <c r="W67" s="12">
        <f t="shared" si="9"/>
        <v>0</v>
      </c>
      <c r="X67" s="12"/>
      <c r="Z67" s="12">
        <f t="shared" si="10"/>
        <v>0</v>
      </c>
      <c r="AA67" s="12">
        <f t="shared" si="11"/>
        <v>0</v>
      </c>
      <c r="AB67" s="12">
        <f t="shared" si="12"/>
        <v>0</v>
      </c>
      <c r="AC67" s="12">
        <f t="shared" si="13"/>
        <v>0</v>
      </c>
      <c r="AD67" s="12">
        <f t="shared" si="14"/>
        <v>0</v>
      </c>
      <c r="AE67" s="12">
        <f t="shared" si="15"/>
        <v>0</v>
      </c>
      <c r="AF67" s="12">
        <f t="shared" si="16"/>
        <v>0</v>
      </c>
      <c r="AG67" s="12">
        <f t="shared" si="17"/>
        <v>0</v>
      </c>
      <c r="AH67" s="12">
        <f t="shared" si="18"/>
        <v>0</v>
      </c>
      <c r="AI67" s="12">
        <f t="shared" si="19"/>
        <v>0</v>
      </c>
      <c r="AJ67" s="12">
        <f t="shared" si="20"/>
        <v>0</v>
      </c>
    </row>
    <row r="68" spans="1:36" ht="15">
      <c r="A68" s="101">
        <v>64</v>
      </c>
      <c r="B68" s="48"/>
      <c r="C68" s="49"/>
      <c r="D68" s="50"/>
      <c r="E68" s="61"/>
      <c r="F68" s="62"/>
      <c r="G68" s="52"/>
      <c r="H68" s="52"/>
      <c r="I68" s="104">
        <f t="shared" si="3"/>
        <v>0</v>
      </c>
      <c r="J68" s="91"/>
      <c r="K68" s="27"/>
      <c r="L68" s="32" t="s">
        <v>48</v>
      </c>
      <c r="M68" s="29" t="s">
        <v>118</v>
      </c>
      <c r="N68" s="26"/>
      <c r="O68" s="91"/>
      <c r="Q68" s="12">
        <f t="shared" si="4"/>
        <v>0</v>
      </c>
      <c r="R68" s="12"/>
      <c r="S68" s="12">
        <f t="shared" si="5"/>
        <v>0</v>
      </c>
      <c r="T68" s="12">
        <f t="shared" si="6"/>
        <v>0</v>
      </c>
      <c r="U68" s="12">
        <f t="shared" si="7"/>
        <v>0</v>
      </c>
      <c r="V68" s="12">
        <f t="shared" si="8"/>
        <v>0</v>
      </c>
      <c r="W68" s="12">
        <f t="shared" si="9"/>
        <v>0</v>
      </c>
      <c r="X68" s="12"/>
      <c r="Z68" s="12">
        <f t="shared" si="10"/>
        <v>0</v>
      </c>
      <c r="AA68" s="12">
        <f t="shared" si="11"/>
        <v>0</v>
      </c>
      <c r="AB68" s="12">
        <f t="shared" si="12"/>
        <v>0</v>
      </c>
      <c r="AC68" s="12">
        <f t="shared" si="13"/>
        <v>0</v>
      </c>
      <c r="AD68" s="12">
        <f t="shared" si="14"/>
        <v>0</v>
      </c>
      <c r="AE68" s="12">
        <f t="shared" si="15"/>
        <v>0</v>
      </c>
      <c r="AF68" s="12">
        <f t="shared" si="16"/>
        <v>0</v>
      </c>
      <c r="AG68" s="12">
        <f t="shared" si="17"/>
        <v>0</v>
      </c>
      <c r="AH68" s="12">
        <f t="shared" si="18"/>
        <v>0</v>
      </c>
      <c r="AI68" s="12">
        <f t="shared" si="19"/>
        <v>0</v>
      </c>
      <c r="AJ68" s="12">
        <f t="shared" si="20"/>
        <v>0</v>
      </c>
    </row>
    <row r="69" spans="1:36" ht="15">
      <c r="A69" s="101">
        <v>65</v>
      </c>
      <c r="B69" s="48"/>
      <c r="C69" s="49"/>
      <c r="D69" s="50"/>
      <c r="E69" s="61"/>
      <c r="F69" s="62"/>
      <c r="G69" s="52"/>
      <c r="H69" s="52"/>
      <c r="I69" s="104">
        <f t="shared" si="3"/>
        <v>0</v>
      </c>
      <c r="J69" s="91"/>
      <c r="K69" s="30"/>
      <c r="L69" s="31" t="s">
        <v>182</v>
      </c>
      <c r="M69" s="29" t="s">
        <v>119</v>
      </c>
      <c r="N69" s="33"/>
      <c r="O69" s="91"/>
      <c r="Q69" s="12">
        <f t="shared" si="4"/>
        <v>0</v>
      </c>
      <c r="R69" s="12"/>
      <c r="S69" s="12">
        <f t="shared" si="5"/>
        <v>0</v>
      </c>
      <c r="T69" s="12">
        <f t="shared" si="6"/>
        <v>0</v>
      </c>
      <c r="U69" s="12">
        <f t="shared" si="7"/>
        <v>0</v>
      </c>
      <c r="V69" s="12">
        <f t="shared" si="8"/>
        <v>0</v>
      </c>
      <c r="W69" s="12">
        <f t="shared" si="9"/>
        <v>0</v>
      </c>
      <c r="X69" s="12"/>
      <c r="Z69" s="12">
        <f t="shared" si="10"/>
        <v>0</v>
      </c>
      <c r="AA69" s="12">
        <f t="shared" si="11"/>
        <v>0</v>
      </c>
      <c r="AB69" s="12">
        <f t="shared" si="12"/>
        <v>0</v>
      </c>
      <c r="AC69" s="12">
        <f t="shared" si="13"/>
        <v>0</v>
      </c>
      <c r="AD69" s="12">
        <f t="shared" si="14"/>
        <v>0</v>
      </c>
      <c r="AE69" s="12">
        <f t="shared" si="15"/>
        <v>0</v>
      </c>
      <c r="AF69" s="12">
        <f t="shared" si="16"/>
        <v>0</v>
      </c>
      <c r="AG69" s="12">
        <f t="shared" si="17"/>
        <v>0</v>
      </c>
      <c r="AH69" s="12">
        <f t="shared" si="18"/>
        <v>0</v>
      </c>
      <c r="AI69" s="12">
        <f t="shared" si="19"/>
        <v>0</v>
      </c>
      <c r="AJ69" s="12">
        <f t="shared" si="20"/>
        <v>0</v>
      </c>
    </row>
    <row r="70" spans="1:36" ht="15">
      <c r="A70" s="101">
        <v>66</v>
      </c>
      <c r="B70" s="48"/>
      <c r="C70" s="49"/>
      <c r="D70" s="50"/>
      <c r="E70" s="61"/>
      <c r="F70" s="62"/>
      <c r="G70" s="52"/>
      <c r="H70" s="52"/>
      <c r="I70" s="104">
        <f aca="true" t="shared" si="21" ref="I70:I94">ROUND(H70*G70,2)</f>
        <v>0</v>
      </c>
      <c r="J70" s="91"/>
      <c r="K70" s="27"/>
      <c r="L70" s="32" t="s">
        <v>49</v>
      </c>
      <c r="M70" s="29" t="s">
        <v>120</v>
      </c>
      <c r="N70" s="26"/>
      <c r="O70" s="91"/>
      <c r="Q70" s="12">
        <f aca="true" t="shared" si="22" ref="Q70:Q94">IF($B70="Kód_1",$I70,0)</f>
        <v>0</v>
      </c>
      <c r="R70" s="12"/>
      <c r="S70" s="12">
        <f aca="true" t="shared" si="23" ref="S70:S94">IF($B70="Kód_3",$I70,0)</f>
        <v>0</v>
      </c>
      <c r="T70" s="12">
        <f aca="true" t="shared" si="24" ref="T70:T94">IF($B70="Kód_4",$I70,0)</f>
        <v>0</v>
      </c>
      <c r="U70" s="12">
        <f aca="true" t="shared" si="25" ref="U70:U94">IF($B70="Kód_5",$I70,0)</f>
        <v>0</v>
      </c>
      <c r="V70" s="12">
        <f aca="true" t="shared" si="26" ref="V70:V94">IF($B70="Kód_6",$I70,0)</f>
        <v>0</v>
      </c>
      <c r="W70" s="12">
        <f aca="true" t="shared" si="27" ref="W70:W94">IF($B70="Kód_7",$I70,0)</f>
        <v>0</v>
      </c>
      <c r="X70" s="12"/>
      <c r="Z70" s="12">
        <f aca="true" t="shared" si="28" ref="Z70:Z93">IF($D70=1,$I70,0)</f>
        <v>0</v>
      </c>
      <c r="AA70" s="12">
        <f aca="true" t="shared" si="29" ref="AA70:AA93">IF($D70=2,$I70,0)</f>
        <v>0</v>
      </c>
      <c r="AB70" s="12">
        <f aca="true" t="shared" si="30" ref="AB70:AB93">IF($D70=3,$I70,0)</f>
        <v>0</v>
      </c>
      <c r="AC70" s="12">
        <f aca="true" t="shared" si="31" ref="AC70:AC93">IF($D70=4,$I70,0)</f>
        <v>0</v>
      </c>
      <c r="AD70" s="12">
        <f aca="true" t="shared" si="32" ref="AD70:AD93">IF($D70=5,$I70,0)</f>
        <v>0</v>
      </c>
      <c r="AE70" s="12">
        <f aca="true" t="shared" si="33" ref="AE70:AE93">IF($D70=6,$I70,0)</f>
        <v>0</v>
      </c>
      <c r="AF70" s="12">
        <f aca="true" t="shared" si="34" ref="AF70:AF93">IF($D70=7,$I70,0)</f>
        <v>0</v>
      </c>
      <c r="AG70" s="12">
        <f aca="true" t="shared" si="35" ref="AG70:AG93">IF($D70=8,$I70,0)</f>
        <v>0</v>
      </c>
      <c r="AH70" s="12">
        <f aca="true" t="shared" si="36" ref="AH70:AH93">IF($D70=9,$I70,0)</f>
        <v>0</v>
      </c>
      <c r="AI70" s="12">
        <f aca="true" t="shared" si="37" ref="AI70:AI93">IF($D70=10,$I70,0)</f>
        <v>0</v>
      </c>
      <c r="AJ70" s="12">
        <f aca="true" t="shared" si="38" ref="AJ70:AJ94">IF($D70=11,$I70,0)</f>
        <v>0</v>
      </c>
    </row>
    <row r="71" spans="1:36" ht="15">
      <c r="A71" s="101">
        <v>67</v>
      </c>
      <c r="B71" s="48"/>
      <c r="C71" s="49"/>
      <c r="D71" s="50"/>
      <c r="E71" s="61"/>
      <c r="F71" s="62"/>
      <c r="G71" s="52"/>
      <c r="H71" s="52"/>
      <c r="I71" s="104">
        <f t="shared" si="21"/>
        <v>0</v>
      </c>
      <c r="J71" s="91"/>
      <c r="K71" s="30"/>
      <c r="L71" s="31" t="s">
        <v>180</v>
      </c>
      <c r="M71" s="29" t="s">
        <v>121</v>
      </c>
      <c r="N71" s="33"/>
      <c r="O71" s="91"/>
      <c r="Q71" s="12">
        <f t="shared" si="22"/>
        <v>0</v>
      </c>
      <c r="R71" s="12"/>
      <c r="S71" s="12">
        <f t="shared" si="23"/>
        <v>0</v>
      </c>
      <c r="T71" s="12">
        <f t="shared" si="24"/>
        <v>0</v>
      </c>
      <c r="U71" s="12">
        <f t="shared" si="25"/>
        <v>0</v>
      </c>
      <c r="V71" s="12">
        <f t="shared" si="26"/>
        <v>0</v>
      </c>
      <c r="W71" s="12">
        <f t="shared" si="27"/>
        <v>0</v>
      </c>
      <c r="X71" s="12"/>
      <c r="Z71" s="12">
        <f t="shared" si="28"/>
        <v>0</v>
      </c>
      <c r="AA71" s="12">
        <f t="shared" si="29"/>
        <v>0</v>
      </c>
      <c r="AB71" s="12">
        <f t="shared" si="30"/>
        <v>0</v>
      </c>
      <c r="AC71" s="12">
        <f t="shared" si="31"/>
        <v>0</v>
      </c>
      <c r="AD71" s="12">
        <f t="shared" si="32"/>
        <v>0</v>
      </c>
      <c r="AE71" s="12">
        <f t="shared" si="33"/>
        <v>0</v>
      </c>
      <c r="AF71" s="12">
        <f t="shared" si="34"/>
        <v>0</v>
      </c>
      <c r="AG71" s="12">
        <f t="shared" si="35"/>
        <v>0</v>
      </c>
      <c r="AH71" s="12">
        <f t="shared" si="36"/>
        <v>0</v>
      </c>
      <c r="AI71" s="12">
        <f t="shared" si="37"/>
        <v>0</v>
      </c>
      <c r="AJ71" s="12">
        <f t="shared" si="38"/>
        <v>0</v>
      </c>
    </row>
    <row r="72" spans="1:36" ht="15">
      <c r="A72" s="101">
        <v>68</v>
      </c>
      <c r="B72" s="48"/>
      <c r="C72" s="49"/>
      <c r="D72" s="50"/>
      <c r="E72" s="61"/>
      <c r="F72" s="62"/>
      <c r="G72" s="52"/>
      <c r="H72" s="52"/>
      <c r="I72" s="104">
        <f t="shared" si="21"/>
        <v>0</v>
      </c>
      <c r="J72" s="91"/>
      <c r="K72" s="27"/>
      <c r="L72" s="32" t="s">
        <v>50</v>
      </c>
      <c r="M72" s="29" t="s">
        <v>28</v>
      </c>
      <c r="N72" s="26"/>
      <c r="O72" s="91"/>
      <c r="Q72" s="12">
        <f t="shared" si="22"/>
        <v>0</v>
      </c>
      <c r="R72" s="12"/>
      <c r="S72" s="12">
        <f t="shared" si="23"/>
        <v>0</v>
      </c>
      <c r="T72" s="12">
        <f t="shared" si="24"/>
        <v>0</v>
      </c>
      <c r="U72" s="12">
        <f t="shared" si="25"/>
        <v>0</v>
      </c>
      <c r="V72" s="12">
        <f t="shared" si="26"/>
        <v>0</v>
      </c>
      <c r="W72" s="12">
        <f t="shared" si="27"/>
        <v>0</v>
      </c>
      <c r="X72" s="12"/>
      <c r="Z72" s="12">
        <f t="shared" si="28"/>
        <v>0</v>
      </c>
      <c r="AA72" s="12">
        <f t="shared" si="29"/>
        <v>0</v>
      </c>
      <c r="AB72" s="12">
        <f t="shared" si="30"/>
        <v>0</v>
      </c>
      <c r="AC72" s="12">
        <f t="shared" si="31"/>
        <v>0</v>
      </c>
      <c r="AD72" s="12">
        <f t="shared" si="32"/>
        <v>0</v>
      </c>
      <c r="AE72" s="12">
        <f t="shared" si="33"/>
        <v>0</v>
      </c>
      <c r="AF72" s="12">
        <f t="shared" si="34"/>
        <v>0</v>
      </c>
      <c r="AG72" s="12">
        <f t="shared" si="35"/>
        <v>0</v>
      </c>
      <c r="AH72" s="12">
        <f t="shared" si="36"/>
        <v>0</v>
      </c>
      <c r="AI72" s="12">
        <f t="shared" si="37"/>
        <v>0</v>
      </c>
      <c r="AJ72" s="12">
        <f t="shared" si="38"/>
        <v>0</v>
      </c>
    </row>
    <row r="73" spans="1:36" ht="15">
      <c r="A73" s="101">
        <v>69</v>
      </c>
      <c r="B73" s="48"/>
      <c r="C73" s="49"/>
      <c r="D73" s="50"/>
      <c r="E73" s="61"/>
      <c r="F73" s="62"/>
      <c r="G73" s="52"/>
      <c r="H73" s="52"/>
      <c r="I73" s="104">
        <f t="shared" si="21"/>
        <v>0</v>
      </c>
      <c r="J73" s="91"/>
      <c r="K73" s="30"/>
      <c r="L73" s="31" t="s">
        <v>181</v>
      </c>
      <c r="M73" s="29" t="s">
        <v>67</v>
      </c>
      <c r="N73" s="33"/>
      <c r="O73" s="91"/>
      <c r="Q73" s="12">
        <f t="shared" si="22"/>
        <v>0</v>
      </c>
      <c r="R73" s="12"/>
      <c r="S73" s="12">
        <f t="shared" si="23"/>
        <v>0</v>
      </c>
      <c r="T73" s="12">
        <f t="shared" si="24"/>
        <v>0</v>
      </c>
      <c r="U73" s="12">
        <f t="shared" si="25"/>
        <v>0</v>
      </c>
      <c r="V73" s="12">
        <f t="shared" si="26"/>
        <v>0</v>
      </c>
      <c r="W73" s="12">
        <f t="shared" si="27"/>
        <v>0</v>
      </c>
      <c r="X73" s="12"/>
      <c r="Z73" s="12">
        <f t="shared" si="28"/>
        <v>0</v>
      </c>
      <c r="AA73" s="12">
        <f t="shared" si="29"/>
        <v>0</v>
      </c>
      <c r="AB73" s="12">
        <f t="shared" si="30"/>
        <v>0</v>
      </c>
      <c r="AC73" s="12">
        <f t="shared" si="31"/>
        <v>0</v>
      </c>
      <c r="AD73" s="12">
        <f t="shared" si="32"/>
        <v>0</v>
      </c>
      <c r="AE73" s="12">
        <f t="shared" si="33"/>
        <v>0</v>
      </c>
      <c r="AF73" s="12">
        <f t="shared" si="34"/>
        <v>0</v>
      </c>
      <c r="AG73" s="12">
        <f t="shared" si="35"/>
        <v>0</v>
      </c>
      <c r="AH73" s="12">
        <f t="shared" si="36"/>
        <v>0</v>
      </c>
      <c r="AI73" s="12">
        <f t="shared" si="37"/>
        <v>0</v>
      </c>
      <c r="AJ73" s="12">
        <f t="shared" si="38"/>
        <v>0</v>
      </c>
    </row>
    <row r="74" spans="1:36" ht="15">
      <c r="A74" s="101">
        <v>70</v>
      </c>
      <c r="B74" s="48"/>
      <c r="C74" s="49"/>
      <c r="D74" s="50"/>
      <c r="E74" s="61"/>
      <c r="F74" s="62"/>
      <c r="G74" s="52"/>
      <c r="H74" s="52"/>
      <c r="I74" s="104">
        <f t="shared" si="21"/>
        <v>0</v>
      </c>
      <c r="J74" s="91"/>
      <c r="K74" s="27"/>
      <c r="L74" s="32" t="s">
        <v>189</v>
      </c>
      <c r="M74" s="29" t="s">
        <v>188</v>
      </c>
      <c r="N74" s="26"/>
      <c r="O74" s="91"/>
      <c r="Q74" s="12">
        <f t="shared" si="22"/>
        <v>0</v>
      </c>
      <c r="R74" s="12"/>
      <c r="S74" s="12">
        <f t="shared" si="23"/>
        <v>0</v>
      </c>
      <c r="T74" s="12">
        <f t="shared" si="24"/>
        <v>0</v>
      </c>
      <c r="U74" s="12">
        <f t="shared" si="25"/>
        <v>0</v>
      </c>
      <c r="V74" s="12">
        <f t="shared" si="26"/>
        <v>0</v>
      </c>
      <c r="W74" s="12">
        <f t="shared" si="27"/>
        <v>0</v>
      </c>
      <c r="X74" s="12"/>
      <c r="Z74" s="12">
        <f t="shared" si="28"/>
        <v>0</v>
      </c>
      <c r="AA74" s="12">
        <f t="shared" si="29"/>
        <v>0</v>
      </c>
      <c r="AB74" s="12">
        <f t="shared" si="30"/>
        <v>0</v>
      </c>
      <c r="AC74" s="12">
        <f t="shared" si="31"/>
        <v>0</v>
      </c>
      <c r="AD74" s="12">
        <f t="shared" si="32"/>
        <v>0</v>
      </c>
      <c r="AE74" s="12">
        <f t="shared" si="33"/>
        <v>0</v>
      </c>
      <c r="AF74" s="12">
        <f t="shared" si="34"/>
        <v>0</v>
      </c>
      <c r="AG74" s="12">
        <f t="shared" si="35"/>
        <v>0</v>
      </c>
      <c r="AH74" s="12">
        <f t="shared" si="36"/>
        <v>0</v>
      </c>
      <c r="AI74" s="12">
        <f t="shared" si="37"/>
        <v>0</v>
      </c>
      <c r="AJ74" s="12">
        <f t="shared" si="38"/>
        <v>0</v>
      </c>
    </row>
    <row r="75" spans="1:36" ht="15">
      <c r="A75" s="101">
        <v>71</v>
      </c>
      <c r="B75" s="48"/>
      <c r="C75" s="49"/>
      <c r="D75" s="50"/>
      <c r="E75" s="61"/>
      <c r="F75" s="62"/>
      <c r="G75" s="52"/>
      <c r="H75" s="52"/>
      <c r="I75" s="104">
        <f t="shared" si="21"/>
        <v>0</v>
      </c>
      <c r="J75" s="91"/>
      <c r="K75" s="30"/>
      <c r="L75" s="31" t="s">
        <v>190</v>
      </c>
      <c r="M75" s="29" t="s">
        <v>68</v>
      </c>
      <c r="N75" s="33"/>
      <c r="O75" s="91"/>
      <c r="Q75" s="12">
        <f t="shared" si="22"/>
        <v>0</v>
      </c>
      <c r="R75" s="12"/>
      <c r="S75" s="12">
        <f t="shared" si="23"/>
        <v>0</v>
      </c>
      <c r="T75" s="12">
        <f t="shared" si="24"/>
        <v>0</v>
      </c>
      <c r="U75" s="12">
        <f t="shared" si="25"/>
        <v>0</v>
      </c>
      <c r="V75" s="12">
        <f t="shared" si="26"/>
        <v>0</v>
      </c>
      <c r="W75" s="12">
        <f t="shared" si="27"/>
        <v>0</v>
      </c>
      <c r="X75" s="12"/>
      <c r="Z75" s="12">
        <f t="shared" si="28"/>
        <v>0</v>
      </c>
      <c r="AA75" s="12">
        <f t="shared" si="29"/>
        <v>0</v>
      </c>
      <c r="AB75" s="12">
        <f t="shared" si="30"/>
        <v>0</v>
      </c>
      <c r="AC75" s="12">
        <f t="shared" si="31"/>
        <v>0</v>
      </c>
      <c r="AD75" s="12">
        <f t="shared" si="32"/>
        <v>0</v>
      </c>
      <c r="AE75" s="12">
        <f t="shared" si="33"/>
        <v>0</v>
      </c>
      <c r="AF75" s="12">
        <f t="shared" si="34"/>
        <v>0</v>
      </c>
      <c r="AG75" s="12">
        <f t="shared" si="35"/>
        <v>0</v>
      </c>
      <c r="AH75" s="12">
        <f t="shared" si="36"/>
        <v>0</v>
      </c>
      <c r="AI75" s="12">
        <f t="shared" si="37"/>
        <v>0</v>
      </c>
      <c r="AJ75" s="12">
        <f t="shared" si="38"/>
        <v>0</v>
      </c>
    </row>
    <row r="76" spans="1:36" ht="15">
      <c r="A76" s="101">
        <v>72</v>
      </c>
      <c r="B76" s="48"/>
      <c r="C76" s="49"/>
      <c r="D76" s="50"/>
      <c r="E76" s="61"/>
      <c r="F76" s="62"/>
      <c r="G76" s="52"/>
      <c r="H76" s="52"/>
      <c r="I76" s="104">
        <f t="shared" si="21"/>
        <v>0</v>
      </c>
      <c r="J76" s="91"/>
      <c r="K76" s="91"/>
      <c r="L76" s="91"/>
      <c r="M76" s="91"/>
      <c r="N76" s="91"/>
      <c r="O76" s="91"/>
      <c r="Q76" s="12">
        <f t="shared" si="22"/>
        <v>0</v>
      </c>
      <c r="R76" s="12"/>
      <c r="S76" s="12">
        <f t="shared" si="23"/>
        <v>0</v>
      </c>
      <c r="T76" s="12">
        <f t="shared" si="24"/>
        <v>0</v>
      </c>
      <c r="U76" s="12">
        <f t="shared" si="25"/>
        <v>0</v>
      </c>
      <c r="V76" s="12">
        <f t="shared" si="26"/>
        <v>0</v>
      </c>
      <c r="W76" s="12">
        <f t="shared" si="27"/>
        <v>0</v>
      </c>
      <c r="X76" s="12"/>
      <c r="Z76" s="12">
        <f t="shared" si="28"/>
        <v>0</v>
      </c>
      <c r="AA76" s="12">
        <f t="shared" si="29"/>
        <v>0</v>
      </c>
      <c r="AB76" s="12">
        <f t="shared" si="30"/>
        <v>0</v>
      </c>
      <c r="AC76" s="12">
        <f t="shared" si="31"/>
        <v>0</v>
      </c>
      <c r="AD76" s="12">
        <f t="shared" si="32"/>
        <v>0</v>
      </c>
      <c r="AE76" s="12">
        <f t="shared" si="33"/>
        <v>0</v>
      </c>
      <c r="AF76" s="12">
        <f t="shared" si="34"/>
        <v>0</v>
      </c>
      <c r="AG76" s="12">
        <f t="shared" si="35"/>
        <v>0</v>
      </c>
      <c r="AH76" s="12">
        <f t="shared" si="36"/>
        <v>0</v>
      </c>
      <c r="AI76" s="12">
        <f t="shared" si="37"/>
        <v>0</v>
      </c>
      <c r="AJ76" s="12">
        <f t="shared" si="38"/>
        <v>0</v>
      </c>
    </row>
    <row r="77" spans="1:36" ht="15">
      <c r="A77" s="101">
        <v>73</v>
      </c>
      <c r="B77" s="48"/>
      <c r="C77" s="49"/>
      <c r="D77" s="50"/>
      <c r="E77" s="61"/>
      <c r="F77" s="62"/>
      <c r="G77" s="52"/>
      <c r="H77" s="52"/>
      <c r="I77" s="104">
        <f t="shared" si="21"/>
        <v>0</v>
      </c>
      <c r="J77" s="91"/>
      <c r="K77" s="91"/>
      <c r="L77" s="91"/>
      <c r="M77" s="91"/>
      <c r="N77" s="91"/>
      <c r="O77" s="91"/>
      <c r="Q77" s="12">
        <f t="shared" si="22"/>
        <v>0</v>
      </c>
      <c r="R77" s="12"/>
      <c r="S77" s="12">
        <f t="shared" si="23"/>
        <v>0</v>
      </c>
      <c r="T77" s="12">
        <f t="shared" si="24"/>
        <v>0</v>
      </c>
      <c r="U77" s="12">
        <f t="shared" si="25"/>
        <v>0</v>
      </c>
      <c r="V77" s="12">
        <f t="shared" si="26"/>
        <v>0</v>
      </c>
      <c r="W77" s="12">
        <f t="shared" si="27"/>
        <v>0</v>
      </c>
      <c r="X77" s="12"/>
      <c r="Z77" s="12">
        <f t="shared" si="28"/>
        <v>0</v>
      </c>
      <c r="AA77" s="12">
        <f t="shared" si="29"/>
        <v>0</v>
      </c>
      <c r="AB77" s="12">
        <f t="shared" si="30"/>
        <v>0</v>
      </c>
      <c r="AC77" s="12">
        <f t="shared" si="31"/>
        <v>0</v>
      </c>
      <c r="AD77" s="12">
        <f t="shared" si="32"/>
        <v>0</v>
      </c>
      <c r="AE77" s="12">
        <f t="shared" si="33"/>
        <v>0</v>
      </c>
      <c r="AF77" s="12">
        <f t="shared" si="34"/>
        <v>0</v>
      </c>
      <c r="AG77" s="12">
        <f t="shared" si="35"/>
        <v>0</v>
      </c>
      <c r="AH77" s="12">
        <f t="shared" si="36"/>
        <v>0</v>
      </c>
      <c r="AI77" s="12">
        <f t="shared" si="37"/>
        <v>0</v>
      </c>
      <c r="AJ77" s="12">
        <f t="shared" si="38"/>
        <v>0</v>
      </c>
    </row>
    <row r="78" spans="1:36" ht="15">
      <c r="A78" s="101">
        <v>74</v>
      </c>
      <c r="B78" s="48"/>
      <c r="C78" s="49"/>
      <c r="D78" s="50"/>
      <c r="E78" s="61"/>
      <c r="F78" s="62"/>
      <c r="G78" s="52"/>
      <c r="H78" s="52"/>
      <c r="I78" s="104">
        <f t="shared" si="21"/>
        <v>0</v>
      </c>
      <c r="J78" s="91"/>
      <c r="K78" s="91"/>
      <c r="L78" s="91"/>
      <c r="M78" s="91"/>
      <c r="N78" s="91"/>
      <c r="O78" s="91"/>
      <c r="Q78" s="12">
        <f t="shared" si="22"/>
        <v>0</v>
      </c>
      <c r="R78" s="12"/>
      <c r="S78" s="12">
        <f t="shared" si="23"/>
        <v>0</v>
      </c>
      <c r="T78" s="12">
        <f t="shared" si="24"/>
        <v>0</v>
      </c>
      <c r="U78" s="12">
        <f t="shared" si="25"/>
        <v>0</v>
      </c>
      <c r="V78" s="12">
        <f t="shared" si="26"/>
        <v>0</v>
      </c>
      <c r="W78" s="12">
        <f t="shared" si="27"/>
        <v>0</v>
      </c>
      <c r="X78" s="12"/>
      <c r="Z78" s="12">
        <f t="shared" si="28"/>
        <v>0</v>
      </c>
      <c r="AA78" s="12">
        <f t="shared" si="29"/>
        <v>0</v>
      </c>
      <c r="AB78" s="12">
        <f t="shared" si="30"/>
        <v>0</v>
      </c>
      <c r="AC78" s="12">
        <f t="shared" si="31"/>
        <v>0</v>
      </c>
      <c r="AD78" s="12">
        <f t="shared" si="32"/>
        <v>0</v>
      </c>
      <c r="AE78" s="12">
        <f t="shared" si="33"/>
        <v>0</v>
      </c>
      <c r="AF78" s="12">
        <f t="shared" si="34"/>
        <v>0</v>
      </c>
      <c r="AG78" s="12">
        <f t="shared" si="35"/>
        <v>0</v>
      </c>
      <c r="AH78" s="12">
        <f t="shared" si="36"/>
        <v>0</v>
      </c>
      <c r="AI78" s="12">
        <f t="shared" si="37"/>
        <v>0</v>
      </c>
      <c r="AJ78" s="12">
        <f t="shared" si="38"/>
        <v>0</v>
      </c>
    </row>
    <row r="79" spans="1:36" ht="15">
      <c r="A79" s="101">
        <v>75</v>
      </c>
      <c r="B79" s="48"/>
      <c r="C79" s="49"/>
      <c r="D79" s="50"/>
      <c r="E79" s="61"/>
      <c r="F79" s="62"/>
      <c r="G79" s="52"/>
      <c r="H79" s="52"/>
      <c r="I79" s="104">
        <f t="shared" si="21"/>
        <v>0</v>
      </c>
      <c r="J79" s="91"/>
      <c r="K79" s="91"/>
      <c r="L79" s="91"/>
      <c r="M79" s="91"/>
      <c r="N79" s="91"/>
      <c r="O79" s="91"/>
      <c r="Q79" s="12">
        <f t="shared" si="22"/>
        <v>0</v>
      </c>
      <c r="R79" s="12"/>
      <c r="S79" s="12">
        <f t="shared" si="23"/>
        <v>0</v>
      </c>
      <c r="T79" s="12">
        <f t="shared" si="24"/>
        <v>0</v>
      </c>
      <c r="U79" s="12">
        <f t="shared" si="25"/>
        <v>0</v>
      </c>
      <c r="V79" s="12">
        <f t="shared" si="26"/>
        <v>0</v>
      </c>
      <c r="W79" s="12">
        <f t="shared" si="27"/>
        <v>0</v>
      </c>
      <c r="X79" s="12"/>
      <c r="Z79" s="12">
        <f t="shared" si="28"/>
        <v>0</v>
      </c>
      <c r="AA79" s="12">
        <f t="shared" si="29"/>
        <v>0</v>
      </c>
      <c r="AB79" s="12">
        <f t="shared" si="30"/>
        <v>0</v>
      </c>
      <c r="AC79" s="12">
        <f t="shared" si="31"/>
        <v>0</v>
      </c>
      <c r="AD79" s="12">
        <f t="shared" si="32"/>
        <v>0</v>
      </c>
      <c r="AE79" s="12">
        <f t="shared" si="33"/>
        <v>0</v>
      </c>
      <c r="AF79" s="12">
        <f t="shared" si="34"/>
        <v>0</v>
      </c>
      <c r="AG79" s="12">
        <f t="shared" si="35"/>
        <v>0</v>
      </c>
      <c r="AH79" s="12">
        <f t="shared" si="36"/>
        <v>0</v>
      </c>
      <c r="AI79" s="12">
        <f t="shared" si="37"/>
        <v>0</v>
      </c>
      <c r="AJ79" s="12">
        <f t="shared" si="38"/>
        <v>0</v>
      </c>
    </row>
    <row r="80" spans="1:36" ht="15">
      <c r="A80" s="101">
        <v>76</v>
      </c>
      <c r="B80" s="48"/>
      <c r="C80" s="49"/>
      <c r="D80" s="50"/>
      <c r="E80" s="61"/>
      <c r="F80" s="62"/>
      <c r="G80" s="52"/>
      <c r="H80" s="52"/>
      <c r="I80" s="104">
        <f t="shared" si="21"/>
        <v>0</v>
      </c>
      <c r="J80" s="91"/>
      <c r="K80" s="91"/>
      <c r="L80" s="91"/>
      <c r="M80" s="91"/>
      <c r="N80" s="91"/>
      <c r="O80" s="91"/>
      <c r="Q80" s="12">
        <f t="shared" si="22"/>
        <v>0</v>
      </c>
      <c r="R80" s="12"/>
      <c r="S80" s="12">
        <f t="shared" si="23"/>
        <v>0</v>
      </c>
      <c r="T80" s="12">
        <f t="shared" si="24"/>
        <v>0</v>
      </c>
      <c r="U80" s="12">
        <f t="shared" si="25"/>
        <v>0</v>
      </c>
      <c r="V80" s="12">
        <f t="shared" si="26"/>
        <v>0</v>
      </c>
      <c r="W80" s="12">
        <f t="shared" si="27"/>
        <v>0</v>
      </c>
      <c r="X80" s="12"/>
      <c r="Z80" s="12">
        <f t="shared" si="28"/>
        <v>0</v>
      </c>
      <c r="AA80" s="12">
        <f t="shared" si="29"/>
        <v>0</v>
      </c>
      <c r="AB80" s="12">
        <f t="shared" si="30"/>
        <v>0</v>
      </c>
      <c r="AC80" s="12">
        <f t="shared" si="31"/>
        <v>0</v>
      </c>
      <c r="AD80" s="12">
        <f t="shared" si="32"/>
        <v>0</v>
      </c>
      <c r="AE80" s="12">
        <f t="shared" si="33"/>
        <v>0</v>
      </c>
      <c r="AF80" s="12">
        <f t="shared" si="34"/>
        <v>0</v>
      </c>
      <c r="AG80" s="12">
        <f t="shared" si="35"/>
        <v>0</v>
      </c>
      <c r="AH80" s="12">
        <f t="shared" si="36"/>
        <v>0</v>
      </c>
      <c r="AI80" s="12">
        <f t="shared" si="37"/>
        <v>0</v>
      </c>
      <c r="AJ80" s="12">
        <f t="shared" si="38"/>
        <v>0</v>
      </c>
    </row>
    <row r="81" spans="1:36" ht="15">
      <c r="A81" s="101">
        <v>77</v>
      </c>
      <c r="B81" s="48"/>
      <c r="C81" s="49"/>
      <c r="D81" s="50"/>
      <c r="E81" s="61"/>
      <c r="F81" s="62"/>
      <c r="G81" s="52"/>
      <c r="H81" s="52"/>
      <c r="I81" s="104">
        <f t="shared" si="21"/>
        <v>0</v>
      </c>
      <c r="J81" s="91"/>
      <c r="K81" s="91"/>
      <c r="L81" s="91"/>
      <c r="M81" s="91"/>
      <c r="N81" s="91"/>
      <c r="O81" s="91"/>
      <c r="Q81" s="12">
        <f t="shared" si="22"/>
        <v>0</v>
      </c>
      <c r="R81" s="12"/>
      <c r="S81" s="12">
        <f t="shared" si="23"/>
        <v>0</v>
      </c>
      <c r="T81" s="12">
        <f t="shared" si="24"/>
        <v>0</v>
      </c>
      <c r="U81" s="12">
        <f t="shared" si="25"/>
        <v>0</v>
      </c>
      <c r="V81" s="12">
        <f t="shared" si="26"/>
        <v>0</v>
      </c>
      <c r="W81" s="12">
        <f t="shared" si="27"/>
        <v>0</v>
      </c>
      <c r="X81" s="12"/>
      <c r="Z81" s="12">
        <f t="shared" si="28"/>
        <v>0</v>
      </c>
      <c r="AA81" s="12">
        <f t="shared" si="29"/>
        <v>0</v>
      </c>
      <c r="AB81" s="12">
        <f t="shared" si="30"/>
        <v>0</v>
      </c>
      <c r="AC81" s="12">
        <f t="shared" si="31"/>
        <v>0</v>
      </c>
      <c r="AD81" s="12">
        <f t="shared" si="32"/>
        <v>0</v>
      </c>
      <c r="AE81" s="12">
        <f t="shared" si="33"/>
        <v>0</v>
      </c>
      <c r="AF81" s="12">
        <f t="shared" si="34"/>
        <v>0</v>
      </c>
      <c r="AG81" s="12">
        <f t="shared" si="35"/>
        <v>0</v>
      </c>
      <c r="AH81" s="12">
        <f t="shared" si="36"/>
        <v>0</v>
      </c>
      <c r="AI81" s="12">
        <f t="shared" si="37"/>
        <v>0</v>
      </c>
      <c r="AJ81" s="12">
        <f t="shared" si="38"/>
        <v>0</v>
      </c>
    </row>
    <row r="82" spans="1:36" ht="15">
      <c r="A82" s="101">
        <v>78</v>
      </c>
      <c r="B82" s="48"/>
      <c r="C82" s="49"/>
      <c r="D82" s="50"/>
      <c r="E82" s="61"/>
      <c r="F82" s="62"/>
      <c r="G82" s="52"/>
      <c r="H82" s="52"/>
      <c r="I82" s="104">
        <f t="shared" si="21"/>
        <v>0</v>
      </c>
      <c r="J82" s="91"/>
      <c r="K82" s="91"/>
      <c r="L82" s="91"/>
      <c r="M82" s="91"/>
      <c r="N82" s="91"/>
      <c r="O82" s="91"/>
      <c r="Q82" s="12">
        <f t="shared" si="22"/>
        <v>0</v>
      </c>
      <c r="R82" s="12"/>
      <c r="S82" s="12">
        <f t="shared" si="23"/>
        <v>0</v>
      </c>
      <c r="T82" s="12">
        <f t="shared" si="24"/>
        <v>0</v>
      </c>
      <c r="U82" s="12">
        <f t="shared" si="25"/>
        <v>0</v>
      </c>
      <c r="V82" s="12">
        <f t="shared" si="26"/>
        <v>0</v>
      </c>
      <c r="W82" s="12">
        <f t="shared" si="27"/>
        <v>0</v>
      </c>
      <c r="X82" s="12"/>
      <c r="Z82" s="12">
        <f t="shared" si="28"/>
        <v>0</v>
      </c>
      <c r="AA82" s="12">
        <f t="shared" si="29"/>
        <v>0</v>
      </c>
      <c r="AB82" s="12">
        <f t="shared" si="30"/>
        <v>0</v>
      </c>
      <c r="AC82" s="12">
        <f t="shared" si="31"/>
        <v>0</v>
      </c>
      <c r="AD82" s="12">
        <f t="shared" si="32"/>
        <v>0</v>
      </c>
      <c r="AE82" s="12">
        <f t="shared" si="33"/>
        <v>0</v>
      </c>
      <c r="AF82" s="12">
        <f t="shared" si="34"/>
        <v>0</v>
      </c>
      <c r="AG82" s="12">
        <f t="shared" si="35"/>
        <v>0</v>
      </c>
      <c r="AH82" s="12">
        <f t="shared" si="36"/>
        <v>0</v>
      </c>
      <c r="AI82" s="12">
        <f t="shared" si="37"/>
        <v>0</v>
      </c>
      <c r="AJ82" s="12">
        <f t="shared" si="38"/>
        <v>0</v>
      </c>
    </row>
    <row r="83" spans="1:36" ht="15">
      <c r="A83" s="101">
        <v>79</v>
      </c>
      <c r="B83" s="48"/>
      <c r="C83" s="49"/>
      <c r="D83" s="50"/>
      <c r="E83" s="61"/>
      <c r="F83" s="62"/>
      <c r="G83" s="52"/>
      <c r="H83" s="52"/>
      <c r="I83" s="104">
        <f t="shared" si="21"/>
        <v>0</v>
      </c>
      <c r="J83" s="91"/>
      <c r="K83" s="91"/>
      <c r="L83" s="91"/>
      <c r="M83" s="91"/>
      <c r="N83" s="91"/>
      <c r="O83" s="91"/>
      <c r="Q83" s="12">
        <f t="shared" si="22"/>
        <v>0</v>
      </c>
      <c r="R83" s="12"/>
      <c r="S83" s="12">
        <f t="shared" si="23"/>
        <v>0</v>
      </c>
      <c r="T83" s="12">
        <f t="shared" si="24"/>
        <v>0</v>
      </c>
      <c r="U83" s="12">
        <f t="shared" si="25"/>
        <v>0</v>
      </c>
      <c r="V83" s="12">
        <f t="shared" si="26"/>
        <v>0</v>
      </c>
      <c r="W83" s="12">
        <f t="shared" si="27"/>
        <v>0</v>
      </c>
      <c r="X83" s="12"/>
      <c r="Z83" s="12">
        <f t="shared" si="28"/>
        <v>0</v>
      </c>
      <c r="AA83" s="12">
        <f t="shared" si="29"/>
        <v>0</v>
      </c>
      <c r="AB83" s="12">
        <f t="shared" si="30"/>
        <v>0</v>
      </c>
      <c r="AC83" s="12">
        <f t="shared" si="31"/>
        <v>0</v>
      </c>
      <c r="AD83" s="12">
        <f t="shared" si="32"/>
        <v>0</v>
      </c>
      <c r="AE83" s="12">
        <f t="shared" si="33"/>
        <v>0</v>
      </c>
      <c r="AF83" s="12">
        <f t="shared" si="34"/>
        <v>0</v>
      </c>
      <c r="AG83" s="12">
        <f t="shared" si="35"/>
        <v>0</v>
      </c>
      <c r="AH83" s="12">
        <f t="shared" si="36"/>
        <v>0</v>
      </c>
      <c r="AI83" s="12">
        <f t="shared" si="37"/>
        <v>0</v>
      </c>
      <c r="AJ83" s="12">
        <f t="shared" si="38"/>
        <v>0</v>
      </c>
    </row>
    <row r="84" spans="1:36" ht="15">
      <c r="A84" s="101">
        <v>80</v>
      </c>
      <c r="B84" s="48"/>
      <c r="C84" s="49"/>
      <c r="D84" s="50"/>
      <c r="E84" s="61"/>
      <c r="F84" s="62"/>
      <c r="G84" s="52"/>
      <c r="H84" s="52"/>
      <c r="I84" s="104">
        <f t="shared" si="21"/>
        <v>0</v>
      </c>
      <c r="J84" s="91"/>
      <c r="K84" s="36">
        <v>1</v>
      </c>
      <c r="L84" s="37"/>
      <c r="M84" s="224" t="s">
        <v>51</v>
      </c>
      <c r="N84" s="224"/>
      <c r="O84" s="91"/>
      <c r="Q84" s="12">
        <f t="shared" si="22"/>
        <v>0</v>
      </c>
      <c r="R84" s="12"/>
      <c r="S84" s="12">
        <f t="shared" si="23"/>
        <v>0</v>
      </c>
      <c r="T84" s="12">
        <f t="shared" si="24"/>
        <v>0</v>
      </c>
      <c r="U84" s="12">
        <f t="shared" si="25"/>
        <v>0</v>
      </c>
      <c r="V84" s="12">
        <f t="shared" si="26"/>
        <v>0</v>
      </c>
      <c r="W84" s="12">
        <f t="shared" si="27"/>
        <v>0</v>
      </c>
      <c r="X84" s="12"/>
      <c r="Z84" s="12">
        <f t="shared" si="28"/>
        <v>0</v>
      </c>
      <c r="AA84" s="12">
        <f t="shared" si="29"/>
        <v>0</v>
      </c>
      <c r="AB84" s="12">
        <f t="shared" si="30"/>
        <v>0</v>
      </c>
      <c r="AC84" s="12">
        <f t="shared" si="31"/>
        <v>0</v>
      </c>
      <c r="AD84" s="12">
        <f t="shared" si="32"/>
        <v>0</v>
      </c>
      <c r="AE84" s="12">
        <f t="shared" si="33"/>
        <v>0</v>
      </c>
      <c r="AF84" s="12">
        <f t="shared" si="34"/>
        <v>0</v>
      </c>
      <c r="AG84" s="12">
        <f t="shared" si="35"/>
        <v>0</v>
      </c>
      <c r="AH84" s="12">
        <f t="shared" si="36"/>
        <v>0</v>
      </c>
      <c r="AI84" s="12">
        <f t="shared" si="37"/>
        <v>0</v>
      </c>
      <c r="AJ84" s="12">
        <f t="shared" si="38"/>
        <v>0</v>
      </c>
    </row>
    <row r="85" spans="1:36" ht="15">
      <c r="A85" s="101">
        <v>81</v>
      </c>
      <c r="B85" s="48"/>
      <c r="C85" s="49"/>
      <c r="D85" s="50"/>
      <c r="E85" s="61"/>
      <c r="F85" s="62"/>
      <c r="G85" s="52"/>
      <c r="H85" s="52"/>
      <c r="I85" s="104">
        <f t="shared" si="21"/>
        <v>0</v>
      </c>
      <c r="J85" s="91"/>
      <c r="K85" s="36">
        <v>2</v>
      </c>
      <c r="L85" s="37"/>
      <c r="M85" s="38" t="s">
        <v>52</v>
      </c>
      <c r="N85" s="39"/>
      <c r="O85" s="91"/>
      <c r="Q85" s="12">
        <f t="shared" si="22"/>
        <v>0</v>
      </c>
      <c r="R85" s="12"/>
      <c r="S85" s="12">
        <f t="shared" si="23"/>
        <v>0</v>
      </c>
      <c r="T85" s="12">
        <f t="shared" si="24"/>
        <v>0</v>
      </c>
      <c r="U85" s="12">
        <f t="shared" si="25"/>
        <v>0</v>
      </c>
      <c r="V85" s="12">
        <f t="shared" si="26"/>
        <v>0</v>
      </c>
      <c r="W85" s="12">
        <f t="shared" si="27"/>
        <v>0</v>
      </c>
      <c r="X85" s="12"/>
      <c r="Z85" s="12">
        <f t="shared" si="28"/>
        <v>0</v>
      </c>
      <c r="AA85" s="12">
        <f t="shared" si="29"/>
        <v>0</v>
      </c>
      <c r="AB85" s="12">
        <f t="shared" si="30"/>
        <v>0</v>
      </c>
      <c r="AC85" s="12">
        <f t="shared" si="31"/>
        <v>0</v>
      </c>
      <c r="AD85" s="12">
        <f t="shared" si="32"/>
        <v>0</v>
      </c>
      <c r="AE85" s="12">
        <f t="shared" si="33"/>
        <v>0</v>
      </c>
      <c r="AF85" s="12">
        <f t="shared" si="34"/>
        <v>0</v>
      </c>
      <c r="AG85" s="12">
        <f t="shared" si="35"/>
        <v>0</v>
      </c>
      <c r="AH85" s="12">
        <f t="shared" si="36"/>
        <v>0</v>
      </c>
      <c r="AI85" s="12">
        <f t="shared" si="37"/>
        <v>0</v>
      </c>
      <c r="AJ85" s="12">
        <f t="shared" si="38"/>
        <v>0</v>
      </c>
    </row>
    <row r="86" spans="1:36" ht="15">
      <c r="A86" s="101">
        <v>82</v>
      </c>
      <c r="B86" s="48"/>
      <c r="C86" s="49"/>
      <c r="D86" s="50"/>
      <c r="E86" s="61"/>
      <c r="F86" s="62"/>
      <c r="G86" s="52"/>
      <c r="H86" s="52"/>
      <c r="I86" s="104">
        <f t="shared" si="21"/>
        <v>0</v>
      </c>
      <c r="J86" s="91"/>
      <c r="K86" s="36">
        <v>3</v>
      </c>
      <c r="L86" s="37"/>
      <c r="M86" s="224" t="s">
        <v>53</v>
      </c>
      <c r="N86" s="224"/>
      <c r="O86" s="91"/>
      <c r="Q86" s="12">
        <f t="shared" si="22"/>
        <v>0</v>
      </c>
      <c r="R86" s="12"/>
      <c r="S86" s="12">
        <f t="shared" si="23"/>
        <v>0</v>
      </c>
      <c r="T86" s="12">
        <f t="shared" si="24"/>
        <v>0</v>
      </c>
      <c r="U86" s="12">
        <f t="shared" si="25"/>
        <v>0</v>
      </c>
      <c r="V86" s="12">
        <f t="shared" si="26"/>
        <v>0</v>
      </c>
      <c r="W86" s="12">
        <f t="shared" si="27"/>
        <v>0</v>
      </c>
      <c r="X86" s="12"/>
      <c r="Z86" s="12">
        <f t="shared" si="28"/>
        <v>0</v>
      </c>
      <c r="AA86" s="12">
        <f t="shared" si="29"/>
        <v>0</v>
      </c>
      <c r="AB86" s="12">
        <f t="shared" si="30"/>
        <v>0</v>
      </c>
      <c r="AC86" s="12">
        <f t="shared" si="31"/>
        <v>0</v>
      </c>
      <c r="AD86" s="12">
        <f t="shared" si="32"/>
        <v>0</v>
      </c>
      <c r="AE86" s="12">
        <f t="shared" si="33"/>
        <v>0</v>
      </c>
      <c r="AF86" s="12">
        <f t="shared" si="34"/>
        <v>0</v>
      </c>
      <c r="AG86" s="12">
        <f t="shared" si="35"/>
        <v>0</v>
      </c>
      <c r="AH86" s="12">
        <f t="shared" si="36"/>
        <v>0</v>
      </c>
      <c r="AI86" s="12">
        <f t="shared" si="37"/>
        <v>0</v>
      </c>
      <c r="AJ86" s="12">
        <f t="shared" si="38"/>
        <v>0</v>
      </c>
    </row>
    <row r="87" spans="1:36" ht="15">
      <c r="A87" s="101">
        <v>83</v>
      </c>
      <c r="B87" s="48"/>
      <c r="C87" s="49"/>
      <c r="D87" s="50"/>
      <c r="E87" s="61"/>
      <c r="F87" s="62"/>
      <c r="G87" s="52"/>
      <c r="H87" s="52"/>
      <c r="I87" s="104">
        <f t="shared" si="21"/>
        <v>0</v>
      </c>
      <c r="J87" s="91"/>
      <c r="K87" s="36">
        <v>4</v>
      </c>
      <c r="L87" s="37"/>
      <c r="M87" s="38" t="s">
        <v>186</v>
      </c>
      <c r="N87" s="39"/>
      <c r="O87" s="91"/>
      <c r="Q87" s="12">
        <f t="shared" si="22"/>
        <v>0</v>
      </c>
      <c r="R87" s="12"/>
      <c r="S87" s="12">
        <f t="shared" si="23"/>
        <v>0</v>
      </c>
      <c r="T87" s="12">
        <f t="shared" si="24"/>
        <v>0</v>
      </c>
      <c r="U87" s="12">
        <f t="shared" si="25"/>
        <v>0</v>
      </c>
      <c r="V87" s="12">
        <f t="shared" si="26"/>
        <v>0</v>
      </c>
      <c r="W87" s="12">
        <f t="shared" si="27"/>
        <v>0</v>
      </c>
      <c r="X87" s="12"/>
      <c r="Z87" s="12">
        <f t="shared" si="28"/>
        <v>0</v>
      </c>
      <c r="AA87" s="12">
        <f t="shared" si="29"/>
        <v>0</v>
      </c>
      <c r="AB87" s="12">
        <f t="shared" si="30"/>
        <v>0</v>
      </c>
      <c r="AC87" s="12">
        <f t="shared" si="31"/>
        <v>0</v>
      </c>
      <c r="AD87" s="12">
        <f t="shared" si="32"/>
        <v>0</v>
      </c>
      <c r="AE87" s="12">
        <f t="shared" si="33"/>
        <v>0</v>
      </c>
      <c r="AF87" s="12">
        <f t="shared" si="34"/>
        <v>0</v>
      </c>
      <c r="AG87" s="12">
        <f t="shared" si="35"/>
        <v>0</v>
      </c>
      <c r="AH87" s="12">
        <f t="shared" si="36"/>
        <v>0</v>
      </c>
      <c r="AI87" s="12">
        <f t="shared" si="37"/>
        <v>0</v>
      </c>
      <c r="AJ87" s="12">
        <f t="shared" si="38"/>
        <v>0</v>
      </c>
    </row>
    <row r="88" spans="1:36" ht="15">
      <c r="A88" s="101">
        <v>84</v>
      </c>
      <c r="B88" s="48"/>
      <c r="C88" s="49"/>
      <c r="D88" s="50"/>
      <c r="E88" s="61"/>
      <c r="F88" s="62"/>
      <c r="G88" s="52"/>
      <c r="H88" s="52"/>
      <c r="I88" s="104">
        <f t="shared" si="21"/>
        <v>0</v>
      </c>
      <c r="J88" s="91"/>
      <c r="K88" s="36">
        <v>5</v>
      </c>
      <c r="L88" s="37"/>
      <c r="M88" s="29" t="s">
        <v>54</v>
      </c>
      <c r="N88" s="26"/>
      <c r="O88" s="91"/>
      <c r="Q88" s="12">
        <f t="shared" si="22"/>
        <v>0</v>
      </c>
      <c r="R88" s="12"/>
      <c r="S88" s="12">
        <f t="shared" si="23"/>
        <v>0</v>
      </c>
      <c r="T88" s="12">
        <f t="shared" si="24"/>
        <v>0</v>
      </c>
      <c r="U88" s="12">
        <f t="shared" si="25"/>
        <v>0</v>
      </c>
      <c r="V88" s="12">
        <f t="shared" si="26"/>
        <v>0</v>
      </c>
      <c r="W88" s="12">
        <f t="shared" si="27"/>
        <v>0</v>
      </c>
      <c r="X88" s="12"/>
      <c r="Z88" s="12">
        <f t="shared" si="28"/>
        <v>0</v>
      </c>
      <c r="AA88" s="12">
        <f t="shared" si="29"/>
        <v>0</v>
      </c>
      <c r="AB88" s="12">
        <f t="shared" si="30"/>
        <v>0</v>
      </c>
      <c r="AC88" s="12">
        <f t="shared" si="31"/>
        <v>0</v>
      </c>
      <c r="AD88" s="12">
        <f t="shared" si="32"/>
        <v>0</v>
      </c>
      <c r="AE88" s="12">
        <f t="shared" si="33"/>
        <v>0</v>
      </c>
      <c r="AF88" s="12">
        <f t="shared" si="34"/>
        <v>0</v>
      </c>
      <c r="AG88" s="12">
        <f t="shared" si="35"/>
        <v>0</v>
      </c>
      <c r="AH88" s="12">
        <f t="shared" si="36"/>
        <v>0</v>
      </c>
      <c r="AI88" s="12">
        <f t="shared" si="37"/>
        <v>0</v>
      </c>
      <c r="AJ88" s="12">
        <f t="shared" si="38"/>
        <v>0</v>
      </c>
    </row>
    <row r="89" spans="1:36" ht="15">
      <c r="A89" s="101">
        <v>85</v>
      </c>
      <c r="B89" s="48"/>
      <c r="C89" s="49"/>
      <c r="D89" s="50"/>
      <c r="E89" s="61"/>
      <c r="F89" s="62"/>
      <c r="G89" s="52"/>
      <c r="H89" s="52"/>
      <c r="I89" s="104">
        <f t="shared" si="21"/>
        <v>0</v>
      </c>
      <c r="J89" s="91"/>
      <c r="K89" s="36">
        <v>6</v>
      </c>
      <c r="L89" s="37"/>
      <c r="M89" s="38" t="s">
        <v>185</v>
      </c>
      <c r="N89" s="39"/>
      <c r="O89" s="91"/>
      <c r="Q89" s="12">
        <f t="shared" si="22"/>
        <v>0</v>
      </c>
      <c r="R89" s="12"/>
      <c r="S89" s="12">
        <f t="shared" si="23"/>
        <v>0</v>
      </c>
      <c r="T89" s="12">
        <f t="shared" si="24"/>
        <v>0</v>
      </c>
      <c r="U89" s="12">
        <f t="shared" si="25"/>
        <v>0</v>
      </c>
      <c r="V89" s="12">
        <f t="shared" si="26"/>
        <v>0</v>
      </c>
      <c r="W89" s="12">
        <f t="shared" si="27"/>
        <v>0</v>
      </c>
      <c r="X89" s="12"/>
      <c r="Z89" s="12">
        <f t="shared" si="28"/>
        <v>0</v>
      </c>
      <c r="AA89" s="12">
        <f t="shared" si="29"/>
        <v>0</v>
      </c>
      <c r="AB89" s="12">
        <f t="shared" si="30"/>
        <v>0</v>
      </c>
      <c r="AC89" s="12">
        <f t="shared" si="31"/>
        <v>0</v>
      </c>
      <c r="AD89" s="12">
        <f t="shared" si="32"/>
        <v>0</v>
      </c>
      <c r="AE89" s="12">
        <f t="shared" si="33"/>
        <v>0</v>
      </c>
      <c r="AF89" s="12">
        <f t="shared" si="34"/>
        <v>0</v>
      </c>
      <c r="AG89" s="12">
        <f t="shared" si="35"/>
        <v>0</v>
      </c>
      <c r="AH89" s="12">
        <f t="shared" si="36"/>
        <v>0</v>
      </c>
      <c r="AI89" s="12">
        <f t="shared" si="37"/>
        <v>0</v>
      </c>
      <c r="AJ89" s="12">
        <f t="shared" si="38"/>
        <v>0</v>
      </c>
    </row>
    <row r="90" spans="1:36" ht="15">
      <c r="A90" s="101">
        <v>86</v>
      </c>
      <c r="B90" s="48"/>
      <c r="C90" s="49"/>
      <c r="D90" s="50"/>
      <c r="E90" s="61"/>
      <c r="F90" s="62"/>
      <c r="G90" s="52"/>
      <c r="H90" s="52"/>
      <c r="I90" s="104">
        <f t="shared" si="21"/>
        <v>0</v>
      </c>
      <c r="J90" s="91"/>
      <c r="K90" s="36">
        <v>7</v>
      </c>
      <c r="L90" s="37"/>
      <c r="M90" s="38" t="s">
        <v>187</v>
      </c>
      <c r="N90" s="38"/>
      <c r="O90" s="91"/>
      <c r="Q90" s="12">
        <f t="shared" si="22"/>
        <v>0</v>
      </c>
      <c r="R90" s="12"/>
      <c r="S90" s="12">
        <f t="shared" si="23"/>
        <v>0</v>
      </c>
      <c r="T90" s="12">
        <f t="shared" si="24"/>
        <v>0</v>
      </c>
      <c r="U90" s="12">
        <f t="shared" si="25"/>
        <v>0</v>
      </c>
      <c r="V90" s="12">
        <f t="shared" si="26"/>
        <v>0</v>
      </c>
      <c r="W90" s="12">
        <f t="shared" si="27"/>
        <v>0</v>
      </c>
      <c r="X90" s="12"/>
      <c r="Z90" s="12">
        <f t="shared" si="28"/>
        <v>0</v>
      </c>
      <c r="AA90" s="12">
        <f t="shared" si="29"/>
        <v>0</v>
      </c>
      <c r="AB90" s="12">
        <f t="shared" si="30"/>
        <v>0</v>
      </c>
      <c r="AC90" s="12">
        <f t="shared" si="31"/>
        <v>0</v>
      </c>
      <c r="AD90" s="12">
        <f t="shared" si="32"/>
        <v>0</v>
      </c>
      <c r="AE90" s="12">
        <f t="shared" si="33"/>
        <v>0</v>
      </c>
      <c r="AF90" s="12">
        <f t="shared" si="34"/>
        <v>0</v>
      </c>
      <c r="AG90" s="12">
        <f t="shared" si="35"/>
        <v>0</v>
      </c>
      <c r="AH90" s="12">
        <f t="shared" si="36"/>
        <v>0</v>
      </c>
      <c r="AI90" s="12">
        <f t="shared" si="37"/>
        <v>0</v>
      </c>
      <c r="AJ90" s="12">
        <f t="shared" si="38"/>
        <v>0</v>
      </c>
    </row>
    <row r="91" spans="1:36" ht="15">
      <c r="A91" s="101">
        <v>87</v>
      </c>
      <c r="B91" s="48"/>
      <c r="C91" s="49"/>
      <c r="D91" s="50"/>
      <c r="E91" s="61"/>
      <c r="F91" s="62"/>
      <c r="G91" s="52"/>
      <c r="H91" s="52"/>
      <c r="I91" s="104">
        <f t="shared" si="21"/>
        <v>0</v>
      </c>
      <c r="J91" s="91"/>
      <c r="K91" s="108"/>
      <c r="L91" s="108"/>
      <c r="M91" s="109"/>
      <c r="N91" s="109"/>
      <c r="O91" s="91"/>
      <c r="Q91" s="12">
        <f t="shared" si="22"/>
        <v>0</v>
      </c>
      <c r="R91" s="12"/>
      <c r="S91" s="12">
        <f t="shared" si="23"/>
        <v>0</v>
      </c>
      <c r="T91" s="12">
        <f t="shared" si="24"/>
        <v>0</v>
      </c>
      <c r="U91" s="12">
        <f t="shared" si="25"/>
        <v>0</v>
      </c>
      <c r="V91" s="12">
        <f t="shared" si="26"/>
        <v>0</v>
      </c>
      <c r="W91" s="12">
        <f t="shared" si="27"/>
        <v>0</v>
      </c>
      <c r="X91" s="12"/>
      <c r="Z91" s="12">
        <f t="shared" si="28"/>
        <v>0</v>
      </c>
      <c r="AA91" s="12">
        <f t="shared" si="29"/>
        <v>0</v>
      </c>
      <c r="AB91" s="12">
        <f t="shared" si="30"/>
        <v>0</v>
      </c>
      <c r="AC91" s="12">
        <f t="shared" si="31"/>
        <v>0</v>
      </c>
      <c r="AD91" s="12">
        <f t="shared" si="32"/>
        <v>0</v>
      </c>
      <c r="AE91" s="12">
        <f t="shared" si="33"/>
        <v>0</v>
      </c>
      <c r="AF91" s="12">
        <f t="shared" si="34"/>
        <v>0</v>
      </c>
      <c r="AG91" s="12">
        <f t="shared" si="35"/>
        <v>0</v>
      </c>
      <c r="AH91" s="12">
        <f t="shared" si="36"/>
        <v>0</v>
      </c>
      <c r="AI91" s="12">
        <f t="shared" si="37"/>
        <v>0</v>
      </c>
      <c r="AJ91" s="12">
        <f t="shared" si="38"/>
        <v>0</v>
      </c>
    </row>
    <row r="92" spans="1:36" ht="15">
      <c r="A92" s="101">
        <v>88</v>
      </c>
      <c r="B92" s="48"/>
      <c r="C92" s="49"/>
      <c r="D92" s="50"/>
      <c r="E92" s="61"/>
      <c r="F92" s="62"/>
      <c r="G92" s="52"/>
      <c r="H92" s="52"/>
      <c r="I92" s="104">
        <f t="shared" si="21"/>
        <v>0</v>
      </c>
      <c r="J92" s="91"/>
      <c r="K92" s="223"/>
      <c r="L92" s="223"/>
      <c r="M92" s="109"/>
      <c r="N92" s="109"/>
      <c r="O92" s="91"/>
      <c r="Q92" s="12">
        <f t="shared" si="22"/>
        <v>0</v>
      </c>
      <c r="R92" s="12"/>
      <c r="S92" s="12">
        <f t="shared" si="23"/>
        <v>0</v>
      </c>
      <c r="T92" s="12">
        <f t="shared" si="24"/>
        <v>0</v>
      </c>
      <c r="U92" s="12">
        <f t="shared" si="25"/>
        <v>0</v>
      </c>
      <c r="V92" s="12">
        <f t="shared" si="26"/>
        <v>0</v>
      </c>
      <c r="W92" s="12">
        <f t="shared" si="27"/>
        <v>0</v>
      </c>
      <c r="X92" s="12"/>
      <c r="Z92" s="12">
        <f t="shared" si="28"/>
        <v>0</v>
      </c>
      <c r="AA92" s="12">
        <f t="shared" si="29"/>
        <v>0</v>
      </c>
      <c r="AB92" s="12">
        <f t="shared" si="30"/>
        <v>0</v>
      </c>
      <c r="AC92" s="12">
        <f t="shared" si="31"/>
        <v>0</v>
      </c>
      <c r="AD92" s="12">
        <f t="shared" si="32"/>
        <v>0</v>
      </c>
      <c r="AE92" s="12">
        <f t="shared" si="33"/>
        <v>0</v>
      </c>
      <c r="AF92" s="12">
        <f t="shared" si="34"/>
        <v>0</v>
      </c>
      <c r="AG92" s="12">
        <f t="shared" si="35"/>
        <v>0</v>
      </c>
      <c r="AH92" s="12">
        <f t="shared" si="36"/>
        <v>0</v>
      </c>
      <c r="AI92" s="12">
        <f t="shared" si="37"/>
        <v>0</v>
      </c>
      <c r="AJ92" s="12">
        <f t="shared" si="38"/>
        <v>0</v>
      </c>
    </row>
    <row r="93" spans="1:36" ht="15">
      <c r="A93" s="101">
        <v>89</v>
      </c>
      <c r="B93" s="48"/>
      <c r="C93" s="49"/>
      <c r="D93" s="50"/>
      <c r="E93" s="61"/>
      <c r="F93" s="62"/>
      <c r="G93" s="52"/>
      <c r="H93" s="52"/>
      <c r="I93" s="104">
        <f t="shared" si="21"/>
        <v>0</v>
      </c>
      <c r="J93" s="91"/>
      <c r="K93" s="110"/>
      <c r="L93" s="110"/>
      <c r="M93" s="109"/>
      <c r="N93" s="109"/>
      <c r="O93" s="91"/>
      <c r="Q93" s="12">
        <f t="shared" si="22"/>
        <v>0</v>
      </c>
      <c r="R93" s="12"/>
      <c r="S93" s="12">
        <f t="shared" si="23"/>
        <v>0</v>
      </c>
      <c r="T93" s="12">
        <f t="shared" si="24"/>
        <v>0</v>
      </c>
      <c r="U93" s="12">
        <f t="shared" si="25"/>
        <v>0</v>
      </c>
      <c r="V93" s="12">
        <f t="shared" si="26"/>
        <v>0</v>
      </c>
      <c r="W93" s="12">
        <f t="shared" si="27"/>
        <v>0</v>
      </c>
      <c r="X93" s="12"/>
      <c r="Z93" s="12">
        <f t="shared" si="28"/>
        <v>0</v>
      </c>
      <c r="AA93" s="12">
        <f t="shared" si="29"/>
        <v>0</v>
      </c>
      <c r="AB93" s="12">
        <f t="shared" si="30"/>
        <v>0</v>
      </c>
      <c r="AC93" s="12">
        <f t="shared" si="31"/>
        <v>0</v>
      </c>
      <c r="AD93" s="12">
        <f t="shared" si="32"/>
        <v>0</v>
      </c>
      <c r="AE93" s="12">
        <f t="shared" si="33"/>
        <v>0</v>
      </c>
      <c r="AF93" s="12">
        <f t="shared" si="34"/>
        <v>0</v>
      </c>
      <c r="AG93" s="12">
        <f t="shared" si="35"/>
        <v>0</v>
      </c>
      <c r="AH93" s="12">
        <f t="shared" si="36"/>
        <v>0</v>
      </c>
      <c r="AI93" s="12">
        <f t="shared" si="37"/>
        <v>0</v>
      </c>
      <c r="AJ93" s="12">
        <f t="shared" si="38"/>
        <v>0</v>
      </c>
    </row>
    <row r="94" spans="1:36" ht="15">
      <c r="A94" s="101">
        <v>90</v>
      </c>
      <c r="B94" s="48"/>
      <c r="C94" s="49"/>
      <c r="D94" s="50"/>
      <c r="E94" s="61"/>
      <c r="F94" s="62"/>
      <c r="G94" s="52"/>
      <c r="H94" s="52"/>
      <c r="I94" s="104">
        <f t="shared" si="21"/>
        <v>0</v>
      </c>
      <c r="J94" s="91"/>
      <c r="K94" s="108"/>
      <c r="L94" s="108"/>
      <c r="M94" s="108"/>
      <c r="N94" s="108"/>
      <c r="O94" s="91"/>
      <c r="Q94" s="12">
        <f t="shared" si="22"/>
        <v>0</v>
      </c>
      <c r="R94" s="12"/>
      <c r="S94" s="12">
        <f t="shared" si="23"/>
        <v>0</v>
      </c>
      <c r="T94" s="12">
        <f t="shared" si="24"/>
        <v>0</v>
      </c>
      <c r="U94" s="12">
        <f t="shared" si="25"/>
        <v>0</v>
      </c>
      <c r="V94" s="12">
        <f t="shared" si="26"/>
        <v>0</v>
      </c>
      <c r="W94" s="12">
        <f t="shared" si="27"/>
        <v>0</v>
      </c>
      <c r="X94" s="12"/>
      <c r="Z94" s="12">
        <f>IF($D94=1,$I94,0)</f>
        <v>0</v>
      </c>
      <c r="AA94" s="12">
        <f>IF($D94=2,$I94,0)</f>
        <v>0</v>
      </c>
      <c r="AB94" s="12">
        <f>IF($D94=3,$I94,0)</f>
        <v>0</v>
      </c>
      <c r="AC94" s="12">
        <f>IF($D94=4,$I94,0)</f>
        <v>0</v>
      </c>
      <c r="AD94" s="12">
        <f>IF($D94=5,$I94,0)</f>
        <v>0</v>
      </c>
      <c r="AE94" s="12">
        <f>IF($D94=6,$I94,0)</f>
        <v>0</v>
      </c>
      <c r="AF94" s="12">
        <f>IF($D94=7,$I94,0)</f>
        <v>0</v>
      </c>
      <c r="AG94" s="12">
        <f>IF($D94=8,$I94,0)</f>
        <v>0</v>
      </c>
      <c r="AH94" s="12">
        <f>IF($D94=9,$I94,0)</f>
        <v>0</v>
      </c>
      <c r="AI94" s="12">
        <f>IF($D94=10,$I94,0)</f>
        <v>0</v>
      </c>
      <c r="AJ94" s="12">
        <f t="shared" si="38"/>
        <v>0</v>
      </c>
    </row>
    <row r="95" spans="1:15" ht="15">
      <c r="A95" s="102"/>
      <c r="B95" s="102"/>
      <c r="C95" s="103"/>
      <c r="D95" s="102"/>
      <c r="E95" s="91"/>
      <c r="F95" s="91"/>
      <c r="G95" s="91"/>
      <c r="H95" s="91"/>
      <c r="I95" s="106"/>
      <c r="J95" s="91"/>
      <c r="K95" s="108"/>
      <c r="L95" s="108"/>
      <c r="M95" s="108"/>
      <c r="N95" s="108"/>
      <c r="O95" s="91"/>
    </row>
    <row r="96" spans="1:15" ht="30">
      <c r="A96" s="133" t="s">
        <v>219</v>
      </c>
      <c r="B96" s="134"/>
      <c r="C96" s="135"/>
      <c r="D96" s="43">
        <v>1</v>
      </c>
      <c r="E96" s="136" t="s">
        <v>212</v>
      </c>
      <c r="F96" s="137"/>
      <c r="G96" s="91"/>
      <c r="H96" s="91"/>
      <c r="I96" s="153">
        <f>Q1</f>
        <v>0</v>
      </c>
      <c r="J96" s="91"/>
      <c r="K96" s="108"/>
      <c r="L96" s="108"/>
      <c r="M96" s="108"/>
      <c r="N96" s="108"/>
      <c r="O96" s="91"/>
    </row>
    <row r="97" spans="1:15" ht="30">
      <c r="A97" s="139" t="s">
        <v>220</v>
      </c>
      <c r="B97" s="140"/>
      <c r="C97" s="141"/>
      <c r="D97" s="43">
        <v>2</v>
      </c>
      <c r="E97" s="136" t="s">
        <v>213</v>
      </c>
      <c r="F97" s="138"/>
      <c r="G97" s="91"/>
      <c r="H97" s="91"/>
      <c r="I97" s="154">
        <f>R1</f>
        <v>0</v>
      </c>
      <c r="J97" s="91"/>
      <c r="K97" s="91"/>
      <c r="L97" s="91"/>
      <c r="M97" s="91"/>
      <c r="N97" s="91"/>
      <c r="O97" s="91"/>
    </row>
    <row r="98" spans="1:15" ht="30">
      <c r="A98" s="142"/>
      <c r="B98" s="142"/>
      <c r="C98" s="143"/>
      <c r="D98" s="43">
        <v>3</v>
      </c>
      <c r="E98" s="136" t="s">
        <v>214</v>
      </c>
      <c r="F98" s="138"/>
      <c r="G98" s="91"/>
      <c r="H98" s="91"/>
      <c r="I98" s="154">
        <f>S3</f>
        <v>0</v>
      </c>
      <c r="J98" s="91"/>
      <c r="K98" s="91"/>
      <c r="L98" s="91"/>
      <c r="M98" s="91"/>
      <c r="N98" s="91"/>
      <c r="O98" s="91"/>
    </row>
    <row r="99" spans="1:15" ht="30">
      <c r="A99" s="142"/>
      <c r="B99" s="142"/>
      <c r="C99" s="143"/>
      <c r="D99" s="43">
        <v>4</v>
      </c>
      <c r="E99" s="136" t="s">
        <v>215</v>
      </c>
      <c r="F99" s="138"/>
      <c r="G99" s="91"/>
      <c r="H99" s="91"/>
      <c r="I99" s="154">
        <f>T3</f>
        <v>0</v>
      </c>
      <c r="J99" s="91"/>
      <c r="K99" s="91"/>
      <c r="L99" s="91"/>
      <c r="M99" s="91"/>
      <c r="N99" s="91"/>
      <c r="O99" s="91"/>
    </row>
    <row r="100" spans="1:15" ht="30">
      <c r="A100" s="142"/>
      <c r="B100" s="142"/>
      <c r="C100" s="143"/>
      <c r="D100" s="43">
        <v>5</v>
      </c>
      <c r="E100" s="136" t="s">
        <v>216</v>
      </c>
      <c r="F100" s="138"/>
      <c r="G100" s="91"/>
      <c r="H100" s="91"/>
      <c r="I100" s="154">
        <f>U3</f>
        <v>0</v>
      </c>
      <c r="J100" s="91"/>
      <c r="K100" s="91"/>
      <c r="L100" s="91"/>
      <c r="M100" s="91"/>
      <c r="N100" s="91"/>
      <c r="O100" s="91"/>
    </row>
    <row r="101" spans="1:15" ht="30">
      <c r="A101" s="142"/>
      <c r="B101" s="142"/>
      <c r="C101" s="143"/>
      <c r="D101" s="43">
        <v>6</v>
      </c>
      <c r="E101" s="136" t="s">
        <v>217</v>
      </c>
      <c r="F101" s="138"/>
      <c r="G101" s="91"/>
      <c r="H101" s="91"/>
      <c r="I101" s="154">
        <f>V3</f>
        <v>0</v>
      </c>
      <c r="J101" s="91"/>
      <c r="K101" s="91"/>
      <c r="L101" s="91"/>
      <c r="M101" s="91"/>
      <c r="N101" s="91"/>
      <c r="O101" s="91"/>
    </row>
    <row r="102" spans="1:15" ht="30">
      <c r="A102" s="142"/>
      <c r="B102" s="142"/>
      <c r="C102" s="143"/>
      <c r="D102" s="43">
        <v>7</v>
      </c>
      <c r="E102" s="144" t="s">
        <v>218</v>
      </c>
      <c r="F102" s="138"/>
      <c r="G102" s="91"/>
      <c r="H102" s="91"/>
      <c r="I102" s="154">
        <f>W1</f>
        <v>0</v>
      </c>
      <c r="J102" s="91"/>
      <c r="K102" s="91"/>
      <c r="L102" s="91"/>
      <c r="M102" s="91"/>
      <c r="N102" s="91"/>
      <c r="O102" s="91"/>
    </row>
    <row r="103" spans="1:15" ht="29.25" customHeight="1" thickBot="1">
      <c r="A103" s="142"/>
      <c r="B103" s="142"/>
      <c r="C103" s="143"/>
      <c r="D103" s="142"/>
      <c r="E103" s="145" t="s">
        <v>200</v>
      </c>
      <c r="F103" s="138"/>
      <c r="G103" s="91"/>
      <c r="H103" s="91"/>
      <c r="I103" s="155">
        <f>P1</f>
        <v>0</v>
      </c>
      <c r="J103" s="91"/>
      <c r="K103" s="91"/>
      <c r="L103" s="91"/>
      <c r="M103" s="91"/>
      <c r="N103" s="91"/>
      <c r="O103" s="91"/>
    </row>
    <row r="104" spans="1:15" ht="17.25" thickBot="1">
      <c r="A104" s="142"/>
      <c r="B104" s="142"/>
      <c r="C104" s="143"/>
      <c r="D104" s="142"/>
      <c r="E104" s="146" t="s">
        <v>139</v>
      </c>
      <c r="F104" s="147"/>
      <c r="G104" s="91"/>
      <c r="H104" s="91"/>
      <c r="I104" s="164"/>
      <c r="J104" s="91"/>
      <c r="K104" s="91"/>
      <c r="L104" s="91"/>
      <c r="M104" s="91"/>
      <c r="N104" s="91"/>
      <c r="O104" s="91"/>
    </row>
    <row r="105" spans="1:15" ht="27" customHeight="1">
      <c r="A105" s="142"/>
      <c r="B105" s="142"/>
      <c r="C105" s="143"/>
      <c r="D105" s="142"/>
      <c r="E105" s="145" t="s">
        <v>211</v>
      </c>
      <c r="F105" s="138"/>
      <c r="G105" s="91"/>
      <c r="H105" s="91"/>
      <c r="I105" s="157">
        <f>I103+I104</f>
        <v>0</v>
      </c>
      <c r="J105" s="91"/>
      <c r="K105" s="91"/>
      <c r="L105" s="91"/>
      <c r="M105" s="91"/>
      <c r="N105" s="91"/>
      <c r="O105" s="91"/>
    </row>
    <row r="106" spans="1:15" ht="15">
      <c r="A106" s="142"/>
      <c r="B106" s="142"/>
      <c r="C106" s="143"/>
      <c r="D106" s="142"/>
      <c r="E106" s="138"/>
      <c r="F106" s="138"/>
      <c r="G106" s="91"/>
      <c r="H106" s="91"/>
      <c r="I106" s="158"/>
      <c r="J106" s="91"/>
      <c r="K106" s="91"/>
      <c r="L106" s="91"/>
      <c r="M106" s="91"/>
      <c r="N106" s="91"/>
      <c r="O106" s="91"/>
    </row>
    <row r="107" spans="1:15" ht="15">
      <c r="A107" s="142"/>
      <c r="B107" s="142"/>
      <c r="C107" s="143"/>
      <c r="D107" s="142"/>
      <c r="E107" s="188" t="s">
        <v>225</v>
      </c>
      <c r="F107" s="138"/>
      <c r="G107" s="91"/>
      <c r="H107" s="91"/>
      <c r="I107" s="158"/>
      <c r="J107" s="91"/>
      <c r="K107" s="91"/>
      <c r="L107" s="91"/>
      <c r="M107" s="91"/>
      <c r="N107" s="91"/>
      <c r="O107" s="91"/>
    </row>
    <row r="108" spans="1:15" ht="15">
      <c r="A108" s="198" t="s">
        <v>221</v>
      </c>
      <c r="B108" s="199"/>
      <c r="C108" s="200"/>
      <c r="D108" s="44">
        <v>1</v>
      </c>
      <c r="E108" s="47"/>
      <c r="F108" s="107"/>
      <c r="G108" s="91"/>
      <c r="H108" s="91"/>
      <c r="I108" s="159">
        <f>Z1</f>
        <v>0</v>
      </c>
      <c r="J108" s="91"/>
      <c r="K108" s="91"/>
      <c r="L108" s="91"/>
      <c r="M108" s="91"/>
      <c r="N108" s="91"/>
      <c r="O108" s="91"/>
    </row>
    <row r="109" spans="1:15" ht="15">
      <c r="A109" s="201"/>
      <c r="B109" s="202"/>
      <c r="C109" s="203"/>
      <c r="D109" s="44">
        <v>2</v>
      </c>
      <c r="E109" s="47"/>
      <c r="F109" s="107"/>
      <c r="G109" s="91"/>
      <c r="H109" s="91"/>
      <c r="I109" s="160">
        <f>AA1</f>
        <v>0</v>
      </c>
      <c r="J109" s="91"/>
      <c r="K109" s="91"/>
      <c r="L109" s="91"/>
      <c r="M109" s="91"/>
      <c r="N109" s="91"/>
      <c r="O109" s="91"/>
    </row>
    <row r="110" spans="1:15" ht="15">
      <c r="A110" s="201" t="s">
        <v>222</v>
      </c>
      <c r="B110" s="202"/>
      <c r="C110" s="203"/>
      <c r="D110" s="44">
        <v>3</v>
      </c>
      <c r="E110" s="47"/>
      <c r="F110" s="107"/>
      <c r="G110" s="91"/>
      <c r="H110" s="91"/>
      <c r="I110" s="160">
        <f>AB1</f>
        <v>0</v>
      </c>
      <c r="J110" s="91"/>
      <c r="K110" s="91"/>
      <c r="L110" s="91"/>
      <c r="M110" s="91"/>
      <c r="N110" s="91"/>
      <c r="O110" s="91"/>
    </row>
    <row r="111" spans="1:15" ht="15">
      <c r="A111" s="204"/>
      <c r="B111" s="205"/>
      <c r="C111" s="206"/>
      <c r="D111" s="44">
        <v>4</v>
      </c>
      <c r="E111" s="47"/>
      <c r="F111" s="107"/>
      <c r="G111" s="91"/>
      <c r="H111" s="91"/>
      <c r="I111" s="160">
        <f>AC1</f>
        <v>0</v>
      </c>
      <c r="J111" s="91"/>
      <c r="K111" s="91"/>
      <c r="L111" s="91"/>
      <c r="M111" s="91"/>
      <c r="N111" s="91"/>
      <c r="O111" s="91"/>
    </row>
    <row r="112" spans="1:15" ht="15">
      <c r="A112" s="142"/>
      <c r="B112" s="142"/>
      <c r="C112" s="143"/>
      <c r="D112" s="44">
        <v>5</v>
      </c>
      <c r="E112" s="47"/>
      <c r="F112" s="107"/>
      <c r="G112" s="91"/>
      <c r="H112" s="91"/>
      <c r="I112" s="160">
        <f>AD1</f>
        <v>0</v>
      </c>
      <c r="J112" s="91"/>
      <c r="K112" s="91"/>
      <c r="L112" s="91"/>
      <c r="M112" s="91"/>
      <c r="N112" s="91"/>
      <c r="O112" s="91"/>
    </row>
    <row r="113" spans="1:15" ht="15">
      <c r="A113" s="142"/>
      <c r="B113" s="142"/>
      <c r="C113" s="143"/>
      <c r="D113" s="44">
        <v>6</v>
      </c>
      <c r="E113" s="47"/>
      <c r="F113" s="107"/>
      <c r="G113" s="91"/>
      <c r="H113" s="91"/>
      <c r="I113" s="160">
        <f>AE1</f>
        <v>0</v>
      </c>
      <c r="J113" s="91"/>
      <c r="K113" s="91"/>
      <c r="L113" s="91"/>
      <c r="M113" s="91"/>
      <c r="N113" s="91"/>
      <c r="O113" s="91"/>
    </row>
    <row r="114" spans="1:15" ht="15">
      <c r="A114" s="142"/>
      <c r="B114" s="142"/>
      <c r="C114" s="143"/>
      <c r="D114" s="44">
        <v>7</v>
      </c>
      <c r="E114" s="47"/>
      <c r="F114" s="107"/>
      <c r="G114" s="91"/>
      <c r="H114" s="91"/>
      <c r="I114" s="160">
        <f>AF1</f>
        <v>0</v>
      </c>
      <c r="J114" s="91"/>
      <c r="K114" s="91"/>
      <c r="L114" s="91"/>
      <c r="M114" s="91"/>
      <c r="N114" s="91"/>
      <c r="O114" s="91"/>
    </row>
    <row r="115" spans="1:15" ht="15">
      <c r="A115" s="142"/>
      <c r="B115" s="142"/>
      <c r="C115" s="143"/>
      <c r="D115" s="44">
        <v>8</v>
      </c>
      <c r="E115" s="47"/>
      <c r="F115" s="107"/>
      <c r="G115" s="91"/>
      <c r="H115" s="91"/>
      <c r="I115" s="160">
        <f>AG1</f>
        <v>0</v>
      </c>
      <c r="J115" s="91"/>
      <c r="K115" s="91"/>
      <c r="L115" s="91"/>
      <c r="M115" s="91"/>
      <c r="N115" s="91"/>
      <c r="O115" s="91"/>
    </row>
    <row r="116" spans="1:15" ht="15">
      <c r="A116" s="142"/>
      <c r="B116" s="142"/>
      <c r="C116" s="143"/>
      <c r="D116" s="44">
        <v>9</v>
      </c>
      <c r="E116" s="47"/>
      <c r="F116" s="107"/>
      <c r="G116" s="91"/>
      <c r="H116" s="91"/>
      <c r="I116" s="160">
        <f>AH1</f>
        <v>0</v>
      </c>
      <c r="J116" s="91"/>
      <c r="K116" s="91"/>
      <c r="L116" s="91"/>
      <c r="M116" s="91"/>
      <c r="N116" s="91"/>
      <c r="O116" s="91"/>
    </row>
    <row r="117" spans="1:15" ht="15">
      <c r="A117" s="142"/>
      <c r="B117" s="142"/>
      <c r="C117" s="143"/>
      <c r="D117" s="44">
        <v>10</v>
      </c>
      <c r="E117" s="47"/>
      <c r="F117" s="107"/>
      <c r="G117" s="91"/>
      <c r="H117" s="91"/>
      <c r="I117" s="160">
        <f>AI1</f>
        <v>0</v>
      </c>
      <c r="J117" s="91"/>
      <c r="K117" s="91"/>
      <c r="L117" s="91"/>
      <c r="M117" s="91"/>
      <c r="N117" s="91"/>
      <c r="O117" s="91"/>
    </row>
    <row r="118" spans="1:15" ht="15">
      <c r="A118" s="142"/>
      <c r="B118" s="142"/>
      <c r="C118" s="143"/>
      <c r="D118" s="44">
        <v>11</v>
      </c>
      <c r="E118" s="47"/>
      <c r="F118" s="107"/>
      <c r="G118" s="91"/>
      <c r="H118" s="91"/>
      <c r="I118" s="160">
        <f>AJ1</f>
        <v>0</v>
      </c>
      <c r="J118" s="91"/>
      <c r="K118" s="91"/>
      <c r="L118" s="91"/>
      <c r="M118" s="91"/>
      <c r="N118" s="91"/>
      <c r="O118" s="91"/>
    </row>
    <row r="119" spans="1:15" ht="24">
      <c r="A119" s="142"/>
      <c r="B119" s="142"/>
      <c r="C119" s="143"/>
      <c r="D119" s="110"/>
      <c r="E119" s="45" t="s">
        <v>191</v>
      </c>
      <c r="F119" s="111"/>
      <c r="G119" s="112"/>
      <c r="H119" s="112"/>
      <c r="I119" s="161">
        <f>IF(Y1=0,0,N3)</f>
        <v>0</v>
      </c>
      <c r="J119" s="91"/>
      <c r="K119" s="91"/>
      <c r="L119" s="91"/>
      <c r="M119" s="91"/>
      <c r="N119" s="91"/>
      <c r="O119" s="91"/>
    </row>
    <row r="120" spans="1:15" ht="27.75" customHeight="1">
      <c r="A120" s="142"/>
      <c r="B120" s="142"/>
      <c r="C120" s="143"/>
      <c r="D120" s="142"/>
      <c r="E120" s="46" t="s">
        <v>200</v>
      </c>
      <c r="F120" s="138"/>
      <c r="G120" s="91"/>
      <c r="H120" s="91"/>
      <c r="I120" s="162">
        <f>SUM(I108:I119)</f>
        <v>0</v>
      </c>
      <c r="J120" s="91"/>
      <c r="K120" s="91"/>
      <c r="L120" s="91"/>
      <c r="M120" s="91"/>
      <c r="N120" s="91"/>
      <c r="O120" s="91"/>
    </row>
    <row r="121" spans="1:15" ht="15">
      <c r="A121" s="102"/>
      <c r="B121" s="102"/>
      <c r="C121" s="103"/>
      <c r="D121" s="102"/>
      <c r="E121" s="91"/>
      <c r="F121" s="91"/>
      <c r="G121" s="91"/>
      <c r="H121" s="91"/>
      <c r="I121" s="106"/>
      <c r="J121" s="91"/>
      <c r="K121" s="91"/>
      <c r="L121" s="91"/>
      <c r="M121" s="91"/>
      <c r="N121" s="91"/>
      <c r="O121" s="91"/>
    </row>
    <row r="122" spans="1:24" s="115" customFormat="1" ht="15">
      <c r="A122" s="113"/>
      <c r="B122" s="113"/>
      <c r="C122" s="114"/>
      <c r="D122" s="113"/>
      <c r="I122" s="116"/>
      <c r="Q122" s="182"/>
      <c r="R122" s="182"/>
      <c r="S122" s="182"/>
      <c r="T122" s="182"/>
      <c r="U122" s="182"/>
      <c r="V122" s="182"/>
      <c r="W122" s="182"/>
      <c r="X122" s="182"/>
    </row>
  </sheetData>
  <sheetProtection password="AFD4" sheet="1"/>
  <mergeCells count="23">
    <mergeCell ref="A110:C111"/>
    <mergeCell ref="A1:D1"/>
    <mergeCell ref="E1:F1"/>
    <mergeCell ref="E3:E4"/>
    <mergeCell ref="G1:H1"/>
    <mergeCell ref="G2:H2"/>
    <mergeCell ref="A108:C109"/>
    <mergeCell ref="Z2:AJ2"/>
    <mergeCell ref="J4:L4"/>
    <mergeCell ref="D3:D4"/>
    <mergeCell ref="F3:H3"/>
    <mergeCell ref="I3:I4"/>
    <mergeCell ref="J3:L3"/>
    <mergeCell ref="K92:L92"/>
    <mergeCell ref="S1:V1"/>
    <mergeCell ref="A2:F2"/>
    <mergeCell ref="S2:V2"/>
    <mergeCell ref="A3:A4"/>
    <mergeCell ref="M86:N86"/>
    <mergeCell ref="M84:N84"/>
    <mergeCell ref="K5:L5"/>
    <mergeCell ref="B3:B4"/>
    <mergeCell ref="C3:C4"/>
  </mergeCells>
  <conditionalFormatting sqref="K4:L4">
    <cfRule type="cellIs" priority="2" dxfId="0" operator="equal">
      <formula>"Snižte výdaje na přípravu"</formula>
    </cfRule>
  </conditionalFormatting>
  <conditionalFormatting sqref="J4:L4">
    <cfRule type="containsText" priority="1" dxfId="0" operator="containsText" text="Snižte výdaje">
      <formula>NOT(ISERROR(SEARCH("Snižte výdaje",J4)))</formula>
    </cfRule>
  </conditionalFormatting>
  <dataValidations count="3">
    <dataValidation type="list" allowBlank="1" showInputMessage="1" showErrorMessage="1" sqref="D5:D94">
      <formula1>$D$108:$D$118</formula1>
    </dataValidation>
    <dataValidation type="list" allowBlank="1" showInputMessage="1" showErrorMessage="1" sqref="B5:B94">
      <formula1>$X$1:$X$6</formula1>
    </dataValidation>
    <dataValidation type="list" allowBlank="1" showInputMessage="1" showErrorMessage="1" sqref="C5:C94">
      <formula1>INDIRECT(B5)</formula1>
    </dataValidation>
  </dataValidations>
  <printOptions horizontalCentered="1"/>
  <pageMargins left="0.1968503937007874" right="0.1968503937007874" top="0.5905511811023623" bottom="0.5905511811023623" header="0.1968503937007874" footer="0.1968503937007874"/>
  <pageSetup fitToHeight="6" fitToWidth="1" horizontalDpi="600" verticalDpi="600" orientation="portrait" paperSize="9" scale="67" r:id="rId3"/>
  <headerFooter>
    <oddHeader xml:space="preserve">&amp;RFond mikroprojektů v Euroregionu Glacensis / Fundusz Mikroprojektów w Euroregionie Glacensis
Program Interreg V-A Česká republika - Polsko / Program Interreg V-A Republika Czeska - Polska </oddHeader>
    <oddFooter>&amp;C&amp;P&amp;R&amp;A</oddFooter>
  </headerFooter>
  <rowBreaks count="1" manualBreakCount="1">
    <brk id="60" max="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22"/>
  <sheetViews>
    <sheetView zoomScale="90" zoomScaleNormal="9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5" sqref="E5"/>
    </sheetView>
  </sheetViews>
  <sheetFormatPr defaultColWidth="8.8515625" defaultRowHeight="15"/>
  <cols>
    <col min="1" max="1" width="5.8515625" style="40" customWidth="1"/>
    <col min="2" max="2" width="8.00390625" style="40" customWidth="1"/>
    <col min="3" max="3" width="36.7109375" style="41" customWidth="1"/>
    <col min="4" max="4" width="8.00390625" style="40" customWidth="1"/>
    <col min="5" max="5" width="52.140625" style="1" customWidth="1"/>
    <col min="6" max="7" width="9.140625" style="1" customWidth="1"/>
    <col min="8" max="8" width="9.7109375" style="1" customWidth="1"/>
    <col min="9" max="9" width="11.140625" style="42" customWidth="1"/>
    <col min="10" max="10" width="3.28125" style="1" customWidth="1"/>
    <col min="11" max="11" width="5.140625" style="1" customWidth="1"/>
    <col min="12" max="12" width="4.28125" style="1" customWidth="1"/>
    <col min="13" max="13" width="47.57421875" style="1" customWidth="1"/>
    <col min="14" max="14" width="22.421875" style="1" customWidth="1"/>
    <col min="15" max="15" width="15.7109375" style="1" customWidth="1"/>
    <col min="16" max="16" width="15.7109375" style="1" hidden="1" customWidth="1"/>
    <col min="17" max="17" width="22.57421875" style="3" hidden="1" customWidth="1"/>
    <col min="18" max="24" width="15.7109375" style="3" hidden="1" customWidth="1"/>
    <col min="25" max="37" width="15.7109375" style="1" hidden="1" customWidth="1"/>
    <col min="38" max="39" width="7.421875" style="1" customWidth="1"/>
    <col min="40" max="16384" width="8.8515625" style="1" customWidth="1"/>
  </cols>
  <sheetData>
    <row r="1" spans="1:36" ht="39.75" customHeight="1">
      <c r="A1" s="212" t="str">
        <f>'Celek-całość'!A5</f>
        <v>VP/ PW</v>
      </c>
      <c r="B1" s="212"/>
      <c r="C1" s="212"/>
      <c r="D1" s="212"/>
      <c r="E1" s="210" t="str">
        <f>'Celek-całość'!B5</f>
        <v>Název VP / Nazwa PW</v>
      </c>
      <c r="F1" s="210"/>
      <c r="G1" s="219" t="s">
        <v>200</v>
      </c>
      <c r="H1" s="219"/>
      <c r="I1" s="90">
        <f>P1</f>
        <v>0</v>
      </c>
      <c r="J1" s="91"/>
      <c r="K1" s="92"/>
      <c r="L1" s="93"/>
      <c r="M1" s="94"/>
      <c r="N1" s="95"/>
      <c r="O1" s="91"/>
      <c r="P1" s="14">
        <f>Q1+R1+S1+W1</f>
        <v>0</v>
      </c>
      <c r="Q1" s="15">
        <f>Q3</f>
        <v>0</v>
      </c>
      <c r="R1" s="15">
        <f>ROUND(Q1*0.15,2)</f>
        <v>0</v>
      </c>
      <c r="S1" s="208">
        <f>S3+T3+U3+V3</f>
        <v>0</v>
      </c>
      <c r="T1" s="208"/>
      <c r="U1" s="208"/>
      <c r="V1" s="208"/>
      <c r="W1" s="16">
        <f>W3</f>
        <v>0</v>
      </c>
      <c r="X1" s="66" t="s">
        <v>194</v>
      </c>
      <c r="Y1" s="19">
        <f>SUM(Z1:AJ1)</f>
        <v>0</v>
      </c>
      <c r="Z1" s="18">
        <f>Z3</f>
        <v>0</v>
      </c>
      <c r="AA1" s="18">
        <f aca="true" t="shared" si="0" ref="AA1:AJ1">AA3</f>
        <v>0</v>
      </c>
      <c r="AB1" s="18">
        <f t="shared" si="0"/>
        <v>0</v>
      </c>
      <c r="AC1" s="18">
        <f t="shared" si="0"/>
        <v>0</v>
      </c>
      <c r="AD1" s="18">
        <f t="shared" si="0"/>
        <v>0</v>
      </c>
      <c r="AE1" s="18">
        <f t="shared" si="0"/>
        <v>0</v>
      </c>
      <c r="AF1" s="18">
        <f t="shared" si="0"/>
        <v>0</v>
      </c>
      <c r="AG1" s="18">
        <f t="shared" si="0"/>
        <v>0</v>
      </c>
      <c r="AH1" s="18">
        <f t="shared" si="0"/>
        <v>0</v>
      </c>
      <c r="AI1" s="18">
        <f t="shared" si="0"/>
        <v>0</v>
      </c>
      <c r="AJ1" s="18">
        <f t="shared" si="0"/>
        <v>0</v>
      </c>
    </row>
    <row r="2" spans="1:36" ht="55.5" customHeight="1">
      <c r="A2" s="211" t="s">
        <v>223</v>
      </c>
      <c r="B2" s="211"/>
      <c r="C2" s="211"/>
      <c r="D2" s="211"/>
      <c r="E2" s="211"/>
      <c r="F2" s="211"/>
      <c r="G2" s="220" t="s">
        <v>140</v>
      </c>
      <c r="H2" s="220"/>
      <c r="I2" s="96">
        <f>I120</f>
        <v>0</v>
      </c>
      <c r="J2" s="91"/>
      <c r="K2" s="91"/>
      <c r="L2" s="91"/>
      <c r="M2" s="97" t="str">
        <f>IF(N2&gt;20%,"Plné vykazování výdajů na zaměstnance jsou-li vyšší jak 20% 
Rzeczywiste wykazywanie kosztów pesonelu jeżeli są wyższe niż 20%","Zjednodušené vykazování výdajů na zaměstnance 
Uproszczone wykazywanie kosztów pesonelu")</f>
        <v>Zjednodušené vykazování výdajů na zaměstnance 
Uproszczone wykazywanie kosztów pesonelu</v>
      </c>
      <c r="N2" s="98">
        <f>IF(S1=0,0,Q2)</f>
        <v>0</v>
      </c>
      <c r="O2" s="91"/>
      <c r="Q2" s="2" t="e">
        <f>Q3/S1</f>
        <v>#DIV/0!</v>
      </c>
      <c r="R2" s="10" t="s">
        <v>41</v>
      </c>
      <c r="S2" s="229">
        <v>100</v>
      </c>
      <c r="T2" s="230"/>
      <c r="U2" s="230"/>
      <c r="V2" s="230"/>
      <c r="W2" s="10" t="s">
        <v>42</v>
      </c>
      <c r="X2" s="67" t="s">
        <v>195</v>
      </c>
      <c r="Y2" s="20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2"/>
    </row>
    <row r="3" spans="1:36" ht="40.5">
      <c r="A3" s="213" t="s">
        <v>141</v>
      </c>
      <c r="B3" s="207" t="s">
        <v>35</v>
      </c>
      <c r="C3" s="207" t="s">
        <v>37</v>
      </c>
      <c r="D3" s="207" t="s">
        <v>183</v>
      </c>
      <c r="E3" s="215" t="s">
        <v>8</v>
      </c>
      <c r="F3" s="209" t="s">
        <v>9</v>
      </c>
      <c r="G3" s="209"/>
      <c r="H3" s="209"/>
      <c r="I3" s="217" t="s">
        <v>13</v>
      </c>
      <c r="J3" s="231" t="str">
        <f>IF('Celek-całość'!E12&gt;0.01*('Celek-całość'!E6+'Celek-całość'!E7+'Celek-całość'!E8+'Celek-całość'!E9+'Celek-całość'!E10+'Celek-całość'!E11),0.01*('Celek-całość'!E6+'Celek-całość'!E7+'Celek-całość'!E8+'Celek-całość'!E9+'Celek-całość'!E10+'Celek-całość'!E11)," -")</f>
        <v> -</v>
      </c>
      <c r="K3" s="232"/>
      <c r="L3" s="232"/>
      <c r="M3" s="99" t="s">
        <v>138</v>
      </c>
      <c r="N3" s="95">
        <f>R1</f>
        <v>0</v>
      </c>
      <c r="O3" s="100"/>
      <c r="P3" s="17">
        <f>SUM(Q3:X3)</f>
        <v>0</v>
      </c>
      <c r="Q3" s="17">
        <f aca="true" t="shared" si="1" ref="Q3:W3">SUM(Q5:Q94)</f>
        <v>0</v>
      </c>
      <c r="R3" s="17">
        <f t="shared" si="1"/>
        <v>0</v>
      </c>
      <c r="S3" s="17">
        <f t="shared" si="1"/>
        <v>0</v>
      </c>
      <c r="T3" s="17">
        <f t="shared" si="1"/>
        <v>0</v>
      </c>
      <c r="U3" s="17">
        <f t="shared" si="1"/>
        <v>0</v>
      </c>
      <c r="V3" s="17">
        <f t="shared" si="1"/>
        <v>0</v>
      </c>
      <c r="W3" s="17">
        <f t="shared" si="1"/>
        <v>0</v>
      </c>
      <c r="X3" s="68" t="s">
        <v>196</v>
      </c>
      <c r="Y3" s="21">
        <f>SUM(Z3:AJ3)</f>
        <v>0</v>
      </c>
      <c r="Z3" s="13">
        <f>SUM(Z5:Z94)</f>
        <v>0</v>
      </c>
      <c r="AA3" s="13">
        <f aca="true" t="shared" si="2" ref="AA3:AJ3">SUM(AA5:AA94)</f>
        <v>0</v>
      </c>
      <c r="AB3" s="13">
        <f t="shared" si="2"/>
        <v>0</v>
      </c>
      <c r="AC3" s="13">
        <f t="shared" si="2"/>
        <v>0</v>
      </c>
      <c r="AD3" s="13">
        <f t="shared" si="2"/>
        <v>0</v>
      </c>
      <c r="AE3" s="13">
        <f t="shared" si="2"/>
        <v>0</v>
      </c>
      <c r="AF3" s="13">
        <f t="shared" si="2"/>
        <v>0</v>
      </c>
      <c r="AG3" s="13">
        <f t="shared" si="2"/>
        <v>0</v>
      </c>
      <c r="AH3" s="13">
        <f t="shared" si="2"/>
        <v>0</v>
      </c>
      <c r="AI3" s="13">
        <f t="shared" si="2"/>
        <v>0</v>
      </c>
      <c r="AJ3" s="13">
        <f t="shared" si="2"/>
        <v>0</v>
      </c>
    </row>
    <row r="4" spans="1:36" ht="25.5" customHeight="1">
      <c r="A4" s="214"/>
      <c r="B4" s="209"/>
      <c r="C4" s="207"/>
      <c r="D4" s="207"/>
      <c r="E4" s="216"/>
      <c r="F4" s="183" t="s">
        <v>43</v>
      </c>
      <c r="G4" s="183" t="s">
        <v>10</v>
      </c>
      <c r="H4" s="183" t="s">
        <v>11</v>
      </c>
      <c r="I4" s="218"/>
      <c r="J4" s="227" t="str">
        <f>IF('Celek-całość'!E12&gt;0.01*('Celek-całość'!E6+'Celek-całość'!E7+'Celek-całość'!E8+'Celek-całość'!E9+'Celek-całość'!E10+'Celek-całość'!E11),"Snižte výdaje
obnizyć wydatki ","O.K.")</f>
        <v>O.K.</v>
      </c>
      <c r="K4" s="228"/>
      <c r="L4" s="228"/>
      <c r="M4" s="99" t="s">
        <v>193</v>
      </c>
      <c r="N4" s="95">
        <f>I102</f>
        <v>0</v>
      </c>
      <c r="O4" s="91"/>
      <c r="P4" s="4" t="s">
        <v>69</v>
      </c>
      <c r="Q4" s="5" t="s">
        <v>29</v>
      </c>
      <c r="R4" s="5" t="s">
        <v>31</v>
      </c>
      <c r="S4" s="5" t="s">
        <v>30</v>
      </c>
      <c r="T4" s="5" t="s">
        <v>33</v>
      </c>
      <c r="U4" s="5" t="s">
        <v>34</v>
      </c>
      <c r="V4" s="5" t="s">
        <v>36</v>
      </c>
      <c r="W4" s="5" t="s">
        <v>32</v>
      </c>
      <c r="X4" s="69" t="s">
        <v>197</v>
      </c>
      <c r="Y4" s="22" t="s">
        <v>192</v>
      </c>
      <c r="Z4" s="6">
        <v>1</v>
      </c>
      <c r="AA4" s="6">
        <v>2</v>
      </c>
      <c r="AB4" s="6">
        <v>3</v>
      </c>
      <c r="AC4" s="6">
        <v>4</v>
      </c>
      <c r="AD4" s="6">
        <v>5</v>
      </c>
      <c r="AE4" s="6">
        <v>6</v>
      </c>
      <c r="AF4" s="6">
        <v>7</v>
      </c>
      <c r="AG4" s="6">
        <v>8</v>
      </c>
      <c r="AH4" s="6">
        <v>9</v>
      </c>
      <c r="AI4" s="6">
        <v>10</v>
      </c>
      <c r="AJ4" s="6">
        <v>11</v>
      </c>
    </row>
    <row r="5" spans="1:36" ht="15">
      <c r="A5" s="101">
        <v>1</v>
      </c>
      <c r="B5" s="64"/>
      <c r="C5" s="65"/>
      <c r="D5" s="55"/>
      <c r="E5" s="54"/>
      <c r="F5" s="56"/>
      <c r="G5" s="57"/>
      <c r="H5" s="57"/>
      <c r="I5" s="104">
        <f>ROUND(H5*G5,2)</f>
        <v>0</v>
      </c>
      <c r="J5" s="105"/>
      <c r="K5" s="225" t="s">
        <v>76</v>
      </c>
      <c r="L5" s="226"/>
      <c r="M5" s="130" t="s">
        <v>77</v>
      </c>
      <c r="N5" s="26"/>
      <c r="O5" s="91"/>
      <c r="Q5" s="7">
        <f>IF($B5="Kód_1",$I5,0)</f>
        <v>0</v>
      </c>
      <c r="R5" s="7"/>
      <c r="S5" s="7">
        <f>IF($B5="Kód_3",$I5,0)</f>
        <v>0</v>
      </c>
      <c r="T5" s="7">
        <f>IF($B5="Kód_4",$I5,0)</f>
        <v>0</v>
      </c>
      <c r="U5" s="7">
        <f>IF($B5="Kód_5",$I5,0)</f>
        <v>0</v>
      </c>
      <c r="V5" s="7">
        <f>IF($B5="Kód_6",$I5,0)</f>
        <v>0</v>
      </c>
      <c r="W5" s="7">
        <f>IF($B5="Kód_7",$I5,0)</f>
        <v>0</v>
      </c>
      <c r="X5" s="70" t="s">
        <v>198</v>
      </c>
      <c r="Z5" s="7">
        <f>IF($D5=1,$I5,0)</f>
        <v>0</v>
      </c>
      <c r="AA5" s="7">
        <f>IF($D5=2,$I5,0)</f>
        <v>0</v>
      </c>
      <c r="AB5" s="7">
        <f>IF($D5=3,$I5,0)</f>
        <v>0</v>
      </c>
      <c r="AC5" s="7">
        <f>IF($D5=4,$I5,0)</f>
        <v>0</v>
      </c>
      <c r="AD5" s="7">
        <f>IF($D5=5,$I5,0)</f>
        <v>0</v>
      </c>
      <c r="AE5" s="7">
        <f>IF($D5=6,$I5,0)</f>
        <v>0</v>
      </c>
      <c r="AF5" s="7">
        <f>IF($D5=7,$I5,0)</f>
        <v>0</v>
      </c>
      <c r="AG5" s="7">
        <f>IF($D5=8,$I5,0)</f>
        <v>0</v>
      </c>
      <c r="AH5" s="7">
        <f>IF($D5=9,$I5,0)</f>
        <v>0</v>
      </c>
      <c r="AI5" s="7">
        <f>IF($D5=10,$I5,0)</f>
        <v>0</v>
      </c>
      <c r="AJ5" s="7">
        <f>IF($D5=11,$I5,0)</f>
        <v>0</v>
      </c>
    </row>
    <row r="6" spans="1:36" ht="15">
      <c r="A6" s="101">
        <v>2</v>
      </c>
      <c r="B6" s="64"/>
      <c r="C6" s="65"/>
      <c r="D6" s="55"/>
      <c r="E6" s="54"/>
      <c r="F6" s="56"/>
      <c r="G6" s="57"/>
      <c r="H6" s="57"/>
      <c r="I6" s="104">
        <f aca="true" t="shared" si="3" ref="I6:I69">ROUND(H6*G6,2)</f>
        <v>0</v>
      </c>
      <c r="J6" s="91"/>
      <c r="K6" s="27"/>
      <c r="L6" s="28" t="s">
        <v>142</v>
      </c>
      <c r="M6" s="29" t="s">
        <v>81</v>
      </c>
      <c r="N6" s="26"/>
      <c r="O6" s="91"/>
      <c r="Q6" s="7">
        <f aca="true" t="shared" si="4" ref="Q6:Q69">IF($B6="Kód_1",$I6,0)</f>
        <v>0</v>
      </c>
      <c r="R6" s="7"/>
      <c r="S6" s="7">
        <f aca="true" t="shared" si="5" ref="S6:S69">IF($B6="Kód_3",$I6,0)</f>
        <v>0</v>
      </c>
      <c r="T6" s="7">
        <f aca="true" t="shared" si="6" ref="T6:T69">IF($B6="Kód_4",$I6,0)</f>
        <v>0</v>
      </c>
      <c r="U6" s="7">
        <f aca="true" t="shared" si="7" ref="U6:U69">IF($B6="Kód_5",$I6,0)</f>
        <v>0</v>
      </c>
      <c r="V6" s="7">
        <f aca="true" t="shared" si="8" ref="V6:V69">IF($B6="Kód_6",$I6,0)</f>
        <v>0</v>
      </c>
      <c r="W6" s="7">
        <f aca="true" t="shared" si="9" ref="W6:W69">IF($B6="Kód_7",$I6,0)</f>
        <v>0</v>
      </c>
      <c r="X6" s="70" t="s">
        <v>199</v>
      </c>
      <c r="Z6" s="7">
        <f aca="true" t="shared" si="10" ref="Z6:Z69">IF($D6=1,$I6,0)</f>
        <v>0</v>
      </c>
      <c r="AA6" s="7">
        <f aca="true" t="shared" si="11" ref="AA6:AA69">IF($D6=2,$I6,0)</f>
        <v>0</v>
      </c>
      <c r="AB6" s="7">
        <f aca="true" t="shared" si="12" ref="AB6:AB69">IF($D6=3,$I6,0)</f>
        <v>0</v>
      </c>
      <c r="AC6" s="7">
        <f aca="true" t="shared" si="13" ref="AC6:AC69">IF($D6=4,$I6,0)</f>
        <v>0</v>
      </c>
      <c r="AD6" s="7">
        <f aca="true" t="shared" si="14" ref="AD6:AD69">IF($D6=5,$I6,0)</f>
        <v>0</v>
      </c>
      <c r="AE6" s="7">
        <f aca="true" t="shared" si="15" ref="AE6:AE69">IF($D6=6,$I6,0)</f>
        <v>0</v>
      </c>
      <c r="AF6" s="7">
        <f aca="true" t="shared" si="16" ref="AF6:AF69">IF($D6=7,$I6,0)</f>
        <v>0</v>
      </c>
      <c r="AG6" s="7">
        <f aca="true" t="shared" si="17" ref="AG6:AG69">IF($D6=8,$I6,0)</f>
        <v>0</v>
      </c>
      <c r="AH6" s="7">
        <f aca="true" t="shared" si="18" ref="AH6:AH69">IF($D6=9,$I6,0)</f>
        <v>0</v>
      </c>
      <c r="AI6" s="7">
        <f aca="true" t="shared" si="19" ref="AI6:AI69">IF($D6=10,$I6,0)</f>
        <v>0</v>
      </c>
      <c r="AJ6" s="7">
        <f aca="true" t="shared" si="20" ref="AJ6:AJ69">IF($D6=11,$I6,0)</f>
        <v>0</v>
      </c>
    </row>
    <row r="7" spans="1:36" ht="15">
      <c r="A7" s="101">
        <v>3</v>
      </c>
      <c r="B7" s="64"/>
      <c r="C7" s="65"/>
      <c r="D7" s="55"/>
      <c r="E7" s="54"/>
      <c r="F7" s="56"/>
      <c r="G7" s="57"/>
      <c r="H7" s="57"/>
      <c r="I7" s="104">
        <f t="shared" si="3"/>
        <v>0</v>
      </c>
      <c r="J7" s="91"/>
      <c r="K7" s="30"/>
      <c r="L7" s="31" t="s">
        <v>143</v>
      </c>
      <c r="M7" s="29" t="s">
        <v>80</v>
      </c>
      <c r="N7" s="26"/>
      <c r="O7" s="91"/>
      <c r="Q7" s="7">
        <f t="shared" si="4"/>
        <v>0</v>
      </c>
      <c r="R7" s="7"/>
      <c r="S7" s="7">
        <f t="shared" si="5"/>
        <v>0</v>
      </c>
      <c r="T7" s="7">
        <f t="shared" si="6"/>
        <v>0</v>
      </c>
      <c r="U7" s="7">
        <f t="shared" si="7"/>
        <v>0</v>
      </c>
      <c r="V7" s="7">
        <f t="shared" si="8"/>
        <v>0</v>
      </c>
      <c r="W7" s="7">
        <f t="shared" si="9"/>
        <v>0</v>
      </c>
      <c r="X7" s="7"/>
      <c r="Z7" s="7">
        <f t="shared" si="10"/>
        <v>0</v>
      </c>
      <c r="AA7" s="7">
        <f t="shared" si="11"/>
        <v>0</v>
      </c>
      <c r="AB7" s="7">
        <f t="shared" si="12"/>
        <v>0</v>
      </c>
      <c r="AC7" s="7">
        <f t="shared" si="13"/>
        <v>0</v>
      </c>
      <c r="AD7" s="7">
        <f t="shared" si="14"/>
        <v>0</v>
      </c>
      <c r="AE7" s="7">
        <f t="shared" si="15"/>
        <v>0</v>
      </c>
      <c r="AF7" s="7">
        <f t="shared" si="16"/>
        <v>0</v>
      </c>
      <c r="AG7" s="7">
        <f t="shared" si="17"/>
        <v>0</v>
      </c>
      <c r="AH7" s="7">
        <f t="shared" si="18"/>
        <v>0</v>
      </c>
      <c r="AI7" s="7">
        <f t="shared" si="19"/>
        <v>0</v>
      </c>
      <c r="AJ7" s="7">
        <f t="shared" si="20"/>
        <v>0</v>
      </c>
    </row>
    <row r="8" spans="1:36" ht="15">
      <c r="A8" s="101">
        <v>4</v>
      </c>
      <c r="B8" s="64"/>
      <c r="C8" s="65"/>
      <c r="D8" s="55"/>
      <c r="E8" s="54"/>
      <c r="F8" s="56"/>
      <c r="G8" s="57"/>
      <c r="H8" s="57"/>
      <c r="I8" s="104">
        <f t="shared" si="3"/>
        <v>0</v>
      </c>
      <c r="J8" s="91"/>
      <c r="K8" s="30"/>
      <c r="L8" s="31" t="s">
        <v>71</v>
      </c>
      <c r="M8" s="29" t="s">
        <v>14</v>
      </c>
      <c r="N8" s="26"/>
      <c r="O8" s="91"/>
      <c r="Q8" s="7">
        <f t="shared" si="4"/>
        <v>0</v>
      </c>
      <c r="R8" s="7"/>
      <c r="S8" s="7">
        <f t="shared" si="5"/>
        <v>0</v>
      </c>
      <c r="T8" s="7">
        <f t="shared" si="6"/>
        <v>0</v>
      </c>
      <c r="U8" s="7">
        <f t="shared" si="7"/>
        <v>0</v>
      </c>
      <c r="V8" s="7">
        <f t="shared" si="8"/>
        <v>0</v>
      </c>
      <c r="W8" s="7">
        <f t="shared" si="9"/>
        <v>0</v>
      </c>
      <c r="X8" s="7"/>
      <c r="Z8" s="7">
        <f t="shared" si="10"/>
        <v>0</v>
      </c>
      <c r="AA8" s="7">
        <f t="shared" si="11"/>
        <v>0</v>
      </c>
      <c r="AB8" s="7">
        <f t="shared" si="12"/>
        <v>0</v>
      </c>
      <c r="AC8" s="7">
        <f t="shared" si="13"/>
        <v>0</v>
      </c>
      <c r="AD8" s="7">
        <f t="shared" si="14"/>
        <v>0</v>
      </c>
      <c r="AE8" s="7">
        <f t="shared" si="15"/>
        <v>0</v>
      </c>
      <c r="AF8" s="7">
        <f t="shared" si="16"/>
        <v>0</v>
      </c>
      <c r="AG8" s="7">
        <f t="shared" si="17"/>
        <v>0</v>
      </c>
      <c r="AH8" s="7">
        <f t="shared" si="18"/>
        <v>0</v>
      </c>
      <c r="AI8" s="7">
        <f t="shared" si="19"/>
        <v>0</v>
      </c>
      <c r="AJ8" s="7">
        <f t="shared" si="20"/>
        <v>0</v>
      </c>
    </row>
    <row r="9" spans="1:36" ht="15">
      <c r="A9" s="101">
        <v>5</v>
      </c>
      <c r="B9" s="64"/>
      <c r="C9" s="65"/>
      <c r="D9" s="55"/>
      <c r="E9" s="54"/>
      <c r="F9" s="56"/>
      <c r="G9" s="57"/>
      <c r="H9" s="57"/>
      <c r="I9" s="104">
        <f t="shared" si="3"/>
        <v>0</v>
      </c>
      <c r="J9" s="91"/>
      <c r="K9" s="30"/>
      <c r="L9" s="31" t="s">
        <v>147</v>
      </c>
      <c r="M9" s="29" t="s">
        <v>55</v>
      </c>
      <c r="N9" s="26"/>
      <c r="O9" s="91"/>
      <c r="Q9" s="7">
        <f t="shared" si="4"/>
        <v>0</v>
      </c>
      <c r="R9" s="7"/>
      <c r="S9" s="7">
        <f t="shared" si="5"/>
        <v>0</v>
      </c>
      <c r="T9" s="7">
        <f t="shared" si="6"/>
        <v>0</v>
      </c>
      <c r="U9" s="7">
        <f t="shared" si="7"/>
        <v>0</v>
      </c>
      <c r="V9" s="7">
        <f t="shared" si="8"/>
        <v>0</v>
      </c>
      <c r="W9" s="7">
        <f t="shared" si="9"/>
        <v>0</v>
      </c>
      <c r="X9" s="7"/>
      <c r="Z9" s="7">
        <f t="shared" si="10"/>
        <v>0</v>
      </c>
      <c r="AA9" s="7">
        <f t="shared" si="11"/>
        <v>0</v>
      </c>
      <c r="AB9" s="7">
        <f t="shared" si="12"/>
        <v>0</v>
      </c>
      <c r="AC9" s="7">
        <f t="shared" si="13"/>
        <v>0</v>
      </c>
      <c r="AD9" s="7">
        <f t="shared" si="14"/>
        <v>0</v>
      </c>
      <c r="AE9" s="7">
        <f t="shared" si="15"/>
        <v>0</v>
      </c>
      <c r="AF9" s="7">
        <f t="shared" si="16"/>
        <v>0</v>
      </c>
      <c r="AG9" s="7">
        <f t="shared" si="17"/>
        <v>0</v>
      </c>
      <c r="AH9" s="7">
        <f t="shared" si="18"/>
        <v>0</v>
      </c>
      <c r="AI9" s="7">
        <f t="shared" si="19"/>
        <v>0</v>
      </c>
      <c r="AJ9" s="7">
        <f t="shared" si="20"/>
        <v>0</v>
      </c>
    </row>
    <row r="10" spans="1:36" ht="15">
      <c r="A10" s="101">
        <v>6</v>
      </c>
      <c r="B10" s="64"/>
      <c r="C10" s="65"/>
      <c r="D10" s="55"/>
      <c r="E10" s="54"/>
      <c r="F10" s="56"/>
      <c r="G10" s="57"/>
      <c r="H10" s="57"/>
      <c r="I10" s="104">
        <f t="shared" si="3"/>
        <v>0</v>
      </c>
      <c r="J10" s="91"/>
      <c r="K10" s="27"/>
      <c r="L10" s="28" t="s">
        <v>75</v>
      </c>
      <c r="M10" s="29" t="s">
        <v>15</v>
      </c>
      <c r="N10" s="26"/>
      <c r="O10" s="91"/>
      <c r="Q10" s="7">
        <f t="shared" si="4"/>
        <v>0</v>
      </c>
      <c r="R10" s="7"/>
      <c r="S10" s="7">
        <f t="shared" si="5"/>
        <v>0</v>
      </c>
      <c r="T10" s="7">
        <f t="shared" si="6"/>
        <v>0</v>
      </c>
      <c r="U10" s="7">
        <f t="shared" si="7"/>
        <v>0</v>
      </c>
      <c r="V10" s="7">
        <f t="shared" si="8"/>
        <v>0</v>
      </c>
      <c r="W10" s="7">
        <f t="shared" si="9"/>
        <v>0</v>
      </c>
      <c r="X10" s="7"/>
      <c r="Z10" s="7">
        <f t="shared" si="10"/>
        <v>0</v>
      </c>
      <c r="AA10" s="7">
        <f t="shared" si="11"/>
        <v>0</v>
      </c>
      <c r="AB10" s="7">
        <f t="shared" si="12"/>
        <v>0</v>
      </c>
      <c r="AC10" s="7">
        <f t="shared" si="13"/>
        <v>0</v>
      </c>
      <c r="AD10" s="7">
        <f t="shared" si="14"/>
        <v>0</v>
      </c>
      <c r="AE10" s="7">
        <f t="shared" si="15"/>
        <v>0</v>
      </c>
      <c r="AF10" s="7">
        <f t="shared" si="16"/>
        <v>0</v>
      </c>
      <c r="AG10" s="7">
        <f t="shared" si="17"/>
        <v>0</v>
      </c>
      <c r="AH10" s="7">
        <f t="shared" si="18"/>
        <v>0</v>
      </c>
      <c r="AI10" s="7">
        <f t="shared" si="19"/>
        <v>0</v>
      </c>
      <c r="AJ10" s="7">
        <f t="shared" si="20"/>
        <v>0</v>
      </c>
    </row>
    <row r="11" spans="1:36" ht="15">
      <c r="A11" s="101">
        <v>7</v>
      </c>
      <c r="B11" s="64"/>
      <c r="C11" s="65"/>
      <c r="D11" s="55"/>
      <c r="E11" s="54"/>
      <c r="F11" s="56"/>
      <c r="G11" s="57"/>
      <c r="H11" s="57"/>
      <c r="I11" s="104">
        <f t="shared" si="3"/>
        <v>0</v>
      </c>
      <c r="J11" s="91"/>
      <c r="K11" s="30"/>
      <c r="L11" s="31" t="s">
        <v>144</v>
      </c>
      <c r="M11" s="29" t="s">
        <v>136</v>
      </c>
      <c r="N11" s="26"/>
      <c r="O11" s="91"/>
      <c r="Q11" s="7">
        <f t="shared" si="4"/>
        <v>0</v>
      </c>
      <c r="R11" s="7"/>
      <c r="S11" s="7">
        <f t="shared" si="5"/>
        <v>0</v>
      </c>
      <c r="T11" s="7">
        <f t="shared" si="6"/>
        <v>0</v>
      </c>
      <c r="U11" s="7">
        <f t="shared" si="7"/>
        <v>0</v>
      </c>
      <c r="V11" s="7">
        <f t="shared" si="8"/>
        <v>0</v>
      </c>
      <c r="W11" s="7">
        <f t="shared" si="9"/>
        <v>0</v>
      </c>
      <c r="X11" s="7"/>
      <c r="Z11" s="7">
        <f t="shared" si="10"/>
        <v>0</v>
      </c>
      <c r="AA11" s="7">
        <f t="shared" si="11"/>
        <v>0</v>
      </c>
      <c r="AB11" s="7">
        <f t="shared" si="12"/>
        <v>0</v>
      </c>
      <c r="AC11" s="7">
        <f t="shared" si="13"/>
        <v>0</v>
      </c>
      <c r="AD11" s="7">
        <f t="shared" si="14"/>
        <v>0</v>
      </c>
      <c r="AE11" s="7">
        <f t="shared" si="15"/>
        <v>0</v>
      </c>
      <c r="AF11" s="7">
        <f t="shared" si="16"/>
        <v>0</v>
      </c>
      <c r="AG11" s="7">
        <f t="shared" si="17"/>
        <v>0</v>
      </c>
      <c r="AH11" s="7">
        <f t="shared" si="18"/>
        <v>0</v>
      </c>
      <c r="AI11" s="7">
        <f t="shared" si="19"/>
        <v>0</v>
      </c>
      <c r="AJ11" s="7">
        <f t="shared" si="20"/>
        <v>0</v>
      </c>
    </row>
    <row r="12" spans="1:36" ht="15">
      <c r="A12" s="101">
        <v>8</v>
      </c>
      <c r="B12" s="64"/>
      <c r="C12" s="65"/>
      <c r="D12" s="55"/>
      <c r="E12" s="54"/>
      <c r="F12" s="56"/>
      <c r="G12" s="57"/>
      <c r="H12" s="57"/>
      <c r="I12" s="104">
        <f t="shared" si="3"/>
        <v>0</v>
      </c>
      <c r="J12" s="91"/>
      <c r="K12" s="30"/>
      <c r="L12" s="31" t="s">
        <v>44</v>
      </c>
      <c r="M12" s="29" t="s">
        <v>16</v>
      </c>
      <c r="N12" s="26"/>
      <c r="O12" s="91"/>
      <c r="Q12" s="7">
        <f t="shared" si="4"/>
        <v>0</v>
      </c>
      <c r="R12" s="7"/>
      <c r="S12" s="7">
        <f t="shared" si="5"/>
        <v>0</v>
      </c>
      <c r="T12" s="7">
        <f t="shared" si="6"/>
        <v>0</v>
      </c>
      <c r="U12" s="7">
        <f t="shared" si="7"/>
        <v>0</v>
      </c>
      <c r="V12" s="7">
        <f t="shared" si="8"/>
        <v>0</v>
      </c>
      <c r="W12" s="7">
        <f t="shared" si="9"/>
        <v>0</v>
      </c>
      <c r="X12" s="7"/>
      <c r="Z12" s="7">
        <f t="shared" si="10"/>
        <v>0</v>
      </c>
      <c r="AA12" s="7">
        <f t="shared" si="11"/>
        <v>0</v>
      </c>
      <c r="AB12" s="7">
        <f t="shared" si="12"/>
        <v>0</v>
      </c>
      <c r="AC12" s="7">
        <f t="shared" si="13"/>
        <v>0</v>
      </c>
      <c r="AD12" s="7">
        <f t="shared" si="14"/>
        <v>0</v>
      </c>
      <c r="AE12" s="7">
        <f t="shared" si="15"/>
        <v>0</v>
      </c>
      <c r="AF12" s="7">
        <f t="shared" si="16"/>
        <v>0</v>
      </c>
      <c r="AG12" s="7">
        <f t="shared" si="17"/>
        <v>0</v>
      </c>
      <c r="AH12" s="7">
        <f t="shared" si="18"/>
        <v>0</v>
      </c>
      <c r="AI12" s="7">
        <f t="shared" si="19"/>
        <v>0</v>
      </c>
      <c r="AJ12" s="7">
        <f t="shared" si="20"/>
        <v>0</v>
      </c>
    </row>
    <row r="13" spans="1:36" ht="15">
      <c r="A13" s="101">
        <v>9</v>
      </c>
      <c r="B13" s="64"/>
      <c r="C13" s="65"/>
      <c r="D13" s="55"/>
      <c r="E13" s="54"/>
      <c r="F13" s="56"/>
      <c r="G13" s="57"/>
      <c r="H13" s="57"/>
      <c r="I13" s="104">
        <f t="shared" si="3"/>
        <v>0</v>
      </c>
      <c r="J13" s="91"/>
      <c r="K13" s="30"/>
      <c r="L13" s="31" t="s">
        <v>146</v>
      </c>
      <c r="M13" s="29" t="s">
        <v>72</v>
      </c>
      <c r="N13" s="33"/>
      <c r="O13" s="91"/>
      <c r="Q13" s="7">
        <f t="shared" si="4"/>
        <v>0</v>
      </c>
      <c r="R13" s="7"/>
      <c r="S13" s="7">
        <f t="shared" si="5"/>
        <v>0</v>
      </c>
      <c r="T13" s="7">
        <f t="shared" si="6"/>
        <v>0</v>
      </c>
      <c r="U13" s="7">
        <f t="shared" si="7"/>
        <v>0</v>
      </c>
      <c r="V13" s="7">
        <f t="shared" si="8"/>
        <v>0</v>
      </c>
      <c r="W13" s="7">
        <f t="shared" si="9"/>
        <v>0</v>
      </c>
      <c r="X13" s="7"/>
      <c r="Z13" s="7">
        <f t="shared" si="10"/>
        <v>0</v>
      </c>
      <c r="AA13" s="7">
        <f t="shared" si="11"/>
        <v>0</v>
      </c>
      <c r="AB13" s="7">
        <f t="shared" si="12"/>
        <v>0</v>
      </c>
      <c r="AC13" s="7">
        <f t="shared" si="13"/>
        <v>0</v>
      </c>
      <c r="AD13" s="7">
        <f t="shared" si="14"/>
        <v>0</v>
      </c>
      <c r="AE13" s="7">
        <f t="shared" si="15"/>
        <v>0</v>
      </c>
      <c r="AF13" s="7">
        <f t="shared" si="16"/>
        <v>0</v>
      </c>
      <c r="AG13" s="7">
        <f t="shared" si="17"/>
        <v>0</v>
      </c>
      <c r="AH13" s="7">
        <f t="shared" si="18"/>
        <v>0</v>
      </c>
      <c r="AI13" s="7">
        <f t="shared" si="19"/>
        <v>0</v>
      </c>
      <c r="AJ13" s="7">
        <f t="shared" si="20"/>
        <v>0</v>
      </c>
    </row>
    <row r="14" spans="1:36" ht="15">
      <c r="A14" s="101">
        <v>10</v>
      </c>
      <c r="B14" s="64"/>
      <c r="C14" s="65"/>
      <c r="D14" s="55"/>
      <c r="E14" s="54"/>
      <c r="F14" s="56"/>
      <c r="G14" s="57"/>
      <c r="H14" s="57"/>
      <c r="I14" s="104">
        <f t="shared" si="3"/>
        <v>0</v>
      </c>
      <c r="J14" s="91"/>
      <c r="K14" s="27"/>
      <c r="L14" s="32" t="s">
        <v>70</v>
      </c>
      <c r="M14" s="29" t="s">
        <v>17</v>
      </c>
      <c r="N14" s="26"/>
      <c r="O14" s="91"/>
      <c r="Q14" s="7">
        <f t="shared" si="4"/>
        <v>0</v>
      </c>
      <c r="R14" s="7"/>
      <c r="S14" s="7">
        <f t="shared" si="5"/>
        <v>0</v>
      </c>
      <c r="T14" s="7">
        <f t="shared" si="6"/>
        <v>0</v>
      </c>
      <c r="U14" s="7">
        <f t="shared" si="7"/>
        <v>0</v>
      </c>
      <c r="V14" s="7">
        <f t="shared" si="8"/>
        <v>0</v>
      </c>
      <c r="W14" s="7">
        <f t="shared" si="9"/>
        <v>0</v>
      </c>
      <c r="X14" s="7"/>
      <c r="Z14" s="7">
        <f t="shared" si="10"/>
        <v>0</v>
      </c>
      <c r="AA14" s="7">
        <f t="shared" si="11"/>
        <v>0</v>
      </c>
      <c r="AB14" s="7">
        <f t="shared" si="12"/>
        <v>0</v>
      </c>
      <c r="AC14" s="7">
        <f t="shared" si="13"/>
        <v>0</v>
      </c>
      <c r="AD14" s="7">
        <f t="shared" si="14"/>
        <v>0</v>
      </c>
      <c r="AE14" s="7">
        <f t="shared" si="15"/>
        <v>0</v>
      </c>
      <c r="AF14" s="7">
        <f t="shared" si="16"/>
        <v>0</v>
      </c>
      <c r="AG14" s="7">
        <f t="shared" si="17"/>
        <v>0</v>
      </c>
      <c r="AH14" s="7">
        <f t="shared" si="18"/>
        <v>0</v>
      </c>
      <c r="AI14" s="7">
        <f t="shared" si="19"/>
        <v>0</v>
      </c>
      <c r="AJ14" s="7">
        <f t="shared" si="20"/>
        <v>0</v>
      </c>
    </row>
    <row r="15" spans="1:36" ht="15">
      <c r="A15" s="101">
        <v>11</v>
      </c>
      <c r="B15" s="64"/>
      <c r="C15" s="65"/>
      <c r="D15" s="55"/>
      <c r="E15" s="54"/>
      <c r="F15" s="56"/>
      <c r="G15" s="57"/>
      <c r="H15" s="57"/>
      <c r="I15" s="104">
        <f t="shared" si="3"/>
        <v>0</v>
      </c>
      <c r="J15" s="91"/>
      <c r="K15" s="30"/>
      <c r="L15" s="31" t="s">
        <v>145</v>
      </c>
      <c r="M15" s="29" t="s">
        <v>73</v>
      </c>
      <c r="N15" s="33"/>
      <c r="O15" s="91"/>
      <c r="Q15" s="7">
        <f t="shared" si="4"/>
        <v>0</v>
      </c>
      <c r="R15" s="7"/>
      <c r="S15" s="7">
        <f t="shared" si="5"/>
        <v>0</v>
      </c>
      <c r="T15" s="7">
        <f t="shared" si="6"/>
        <v>0</v>
      </c>
      <c r="U15" s="7">
        <f t="shared" si="7"/>
        <v>0</v>
      </c>
      <c r="V15" s="7">
        <f t="shared" si="8"/>
        <v>0</v>
      </c>
      <c r="W15" s="7">
        <f t="shared" si="9"/>
        <v>0</v>
      </c>
      <c r="X15" s="7"/>
      <c r="Z15" s="7">
        <f t="shared" si="10"/>
        <v>0</v>
      </c>
      <c r="AA15" s="7">
        <f t="shared" si="11"/>
        <v>0</v>
      </c>
      <c r="AB15" s="7">
        <f t="shared" si="12"/>
        <v>0</v>
      </c>
      <c r="AC15" s="7">
        <f t="shared" si="13"/>
        <v>0</v>
      </c>
      <c r="AD15" s="7">
        <f t="shared" si="14"/>
        <v>0</v>
      </c>
      <c r="AE15" s="7">
        <f t="shared" si="15"/>
        <v>0</v>
      </c>
      <c r="AF15" s="7">
        <f t="shared" si="16"/>
        <v>0</v>
      </c>
      <c r="AG15" s="7">
        <f t="shared" si="17"/>
        <v>0</v>
      </c>
      <c r="AH15" s="7">
        <f t="shared" si="18"/>
        <v>0</v>
      </c>
      <c r="AI15" s="7">
        <f t="shared" si="19"/>
        <v>0</v>
      </c>
      <c r="AJ15" s="7">
        <f t="shared" si="20"/>
        <v>0</v>
      </c>
    </row>
    <row r="16" spans="1:36" ht="15">
      <c r="A16" s="101">
        <v>12</v>
      </c>
      <c r="B16" s="64"/>
      <c r="C16" s="65"/>
      <c r="D16" s="55"/>
      <c r="E16" s="54"/>
      <c r="F16" s="56"/>
      <c r="G16" s="57"/>
      <c r="H16" s="57"/>
      <c r="I16" s="104">
        <f t="shared" si="3"/>
        <v>0</v>
      </c>
      <c r="J16" s="91"/>
      <c r="K16" s="27"/>
      <c r="L16" s="32" t="s">
        <v>126</v>
      </c>
      <c r="M16" s="29" t="s">
        <v>83</v>
      </c>
      <c r="N16" s="26"/>
      <c r="O16" s="91"/>
      <c r="Q16" s="7">
        <f t="shared" si="4"/>
        <v>0</v>
      </c>
      <c r="R16" s="7"/>
      <c r="S16" s="7">
        <f t="shared" si="5"/>
        <v>0</v>
      </c>
      <c r="T16" s="7">
        <f t="shared" si="6"/>
        <v>0</v>
      </c>
      <c r="U16" s="7">
        <f t="shared" si="7"/>
        <v>0</v>
      </c>
      <c r="V16" s="7">
        <f t="shared" si="8"/>
        <v>0</v>
      </c>
      <c r="W16" s="7">
        <f t="shared" si="9"/>
        <v>0</v>
      </c>
      <c r="X16" s="7"/>
      <c r="Z16" s="7">
        <f t="shared" si="10"/>
        <v>0</v>
      </c>
      <c r="AA16" s="7">
        <f t="shared" si="11"/>
        <v>0</v>
      </c>
      <c r="AB16" s="7">
        <f t="shared" si="12"/>
        <v>0</v>
      </c>
      <c r="AC16" s="7">
        <f t="shared" si="13"/>
        <v>0</v>
      </c>
      <c r="AD16" s="7">
        <f t="shared" si="14"/>
        <v>0</v>
      </c>
      <c r="AE16" s="7">
        <f t="shared" si="15"/>
        <v>0</v>
      </c>
      <c r="AF16" s="7">
        <f t="shared" si="16"/>
        <v>0</v>
      </c>
      <c r="AG16" s="7">
        <f t="shared" si="17"/>
        <v>0</v>
      </c>
      <c r="AH16" s="7">
        <f t="shared" si="18"/>
        <v>0</v>
      </c>
      <c r="AI16" s="7">
        <f t="shared" si="19"/>
        <v>0</v>
      </c>
      <c r="AJ16" s="7">
        <f t="shared" si="20"/>
        <v>0</v>
      </c>
    </row>
    <row r="17" spans="1:36" ht="15">
      <c r="A17" s="101">
        <v>13</v>
      </c>
      <c r="B17" s="64"/>
      <c r="C17" s="65"/>
      <c r="D17" s="55"/>
      <c r="E17" s="54"/>
      <c r="F17" s="56"/>
      <c r="G17" s="57"/>
      <c r="H17" s="57"/>
      <c r="I17" s="104">
        <f t="shared" si="3"/>
        <v>0</v>
      </c>
      <c r="J17" s="91"/>
      <c r="K17" s="30"/>
      <c r="L17" s="31" t="s">
        <v>148</v>
      </c>
      <c r="M17" s="29" t="s">
        <v>82</v>
      </c>
      <c r="N17" s="33"/>
      <c r="O17" s="91"/>
      <c r="Q17" s="7">
        <f t="shared" si="4"/>
        <v>0</v>
      </c>
      <c r="R17" s="7"/>
      <c r="S17" s="7">
        <f t="shared" si="5"/>
        <v>0</v>
      </c>
      <c r="T17" s="7">
        <f t="shared" si="6"/>
        <v>0</v>
      </c>
      <c r="U17" s="7">
        <f t="shared" si="7"/>
        <v>0</v>
      </c>
      <c r="V17" s="7">
        <f t="shared" si="8"/>
        <v>0</v>
      </c>
      <c r="W17" s="7">
        <f t="shared" si="9"/>
        <v>0</v>
      </c>
      <c r="X17" s="7"/>
      <c r="Z17" s="7">
        <f t="shared" si="10"/>
        <v>0</v>
      </c>
      <c r="AA17" s="7">
        <f t="shared" si="11"/>
        <v>0</v>
      </c>
      <c r="AB17" s="7">
        <f t="shared" si="12"/>
        <v>0</v>
      </c>
      <c r="AC17" s="7">
        <f t="shared" si="13"/>
        <v>0</v>
      </c>
      <c r="AD17" s="7">
        <f t="shared" si="14"/>
        <v>0</v>
      </c>
      <c r="AE17" s="7">
        <f t="shared" si="15"/>
        <v>0</v>
      </c>
      <c r="AF17" s="7">
        <f t="shared" si="16"/>
        <v>0</v>
      </c>
      <c r="AG17" s="7">
        <f t="shared" si="17"/>
        <v>0</v>
      </c>
      <c r="AH17" s="7">
        <f t="shared" si="18"/>
        <v>0</v>
      </c>
      <c r="AI17" s="7">
        <f t="shared" si="19"/>
        <v>0</v>
      </c>
      <c r="AJ17" s="7">
        <f t="shared" si="20"/>
        <v>0</v>
      </c>
    </row>
    <row r="18" spans="1:36" ht="15">
      <c r="A18" s="101">
        <v>14</v>
      </c>
      <c r="B18" s="64"/>
      <c r="C18" s="65"/>
      <c r="D18" s="55"/>
      <c r="E18" s="54"/>
      <c r="F18" s="56"/>
      <c r="G18" s="57"/>
      <c r="H18" s="57"/>
      <c r="I18" s="104">
        <f t="shared" si="3"/>
        <v>0</v>
      </c>
      <c r="J18" s="91"/>
      <c r="K18" s="27"/>
      <c r="L18" s="32" t="s">
        <v>86</v>
      </c>
      <c r="M18" s="29" t="s">
        <v>85</v>
      </c>
      <c r="N18" s="26"/>
      <c r="O18" s="91"/>
      <c r="Q18" s="7">
        <f t="shared" si="4"/>
        <v>0</v>
      </c>
      <c r="R18" s="7"/>
      <c r="S18" s="7">
        <f t="shared" si="5"/>
        <v>0</v>
      </c>
      <c r="T18" s="7">
        <f t="shared" si="6"/>
        <v>0</v>
      </c>
      <c r="U18" s="7">
        <f t="shared" si="7"/>
        <v>0</v>
      </c>
      <c r="V18" s="7">
        <f t="shared" si="8"/>
        <v>0</v>
      </c>
      <c r="W18" s="7">
        <f t="shared" si="9"/>
        <v>0</v>
      </c>
      <c r="X18" s="7"/>
      <c r="Z18" s="7">
        <f t="shared" si="10"/>
        <v>0</v>
      </c>
      <c r="AA18" s="7">
        <f t="shared" si="11"/>
        <v>0</v>
      </c>
      <c r="AB18" s="7">
        <f t="shared" si="12"/>
        <v>0</v>
      </c>
      <c r="AC18" s="7">
        <f t="shared" si="13"/>
        <v>0</v>
      </c>
      <c r="AD18" s="7">
        <f t="shared" si="14"/>
        <v>0</v>
      </c>
      <c r="AE18" s="7">
        <f t="shared" si="15"/>
        <v>0</v>
      </c>
      <c r="AF18" s="7">
        <f t="shared" si="16"/>
        <v>0</v>
      </c>
      <c r="AG18" s="7">
        <f t="shared" si="17"/>
        <v>0</v>
      </c>
      <c r="AH18" s="7">
        <f t="shared" si="18"/>
        <v>0</v>
      </c>
      <c r="AI18" s="7">
        <f t="shared" si="19"/>
        <v>0</v>
      </c>
      <c r="AJ18" s="7">
        <f t="shared" si="20"/>
        <v>0</v>
      </c>
    </row>
    <row r="19" spans="1:36" ht="15">
      <c r="A19" s="101">
        <v>15</v>
      </c>
      <c r="B19" s="64"/>
      <c r="C19" s="65"/>
      <c r="D19" s="55"/>
      <c r="E19" s="54"/>
      <c r="F19" s="56"/>
      <c r="G19" s="57"/>
      <c r="H19" s="57"/>
      <c r="I19" s="104">
        <f t="shared" si="3"/>
        <v>0</v>
      </c>
      <c r="J19" s="91"/>
      <c r="K19" s="30"/>
      <c r="L19" s="31" t="s">
        <v>149</v>
      </c>
      <c r="M19" s="29" t="s">
        <v>84</v>
      </c>
      <c r="N19" s="33"/>
      <c r="O19" s="91"/>
      <c r="Q19" s="7">
        <f t="shared" si="4"/>
        <v>0</v>
      </c>
      <c r="R19" s="7"/>
      <c r="S19" s="7">
        <f t="shared" si="5"/>
        <v>0</v>
      </c>
      <c r="T19" s="7">
        <f t="shared" si="6"/>
        <v>0</v>
      </c>
      <c r="U19" s="7">
        <f t="shared" si="7"/>
        <v>0</v>
      </c>
      <c r="V19" s="7">
        <f t="shared" si="8"/>
        <v>0</v>
      </c>
      <c r="W19" s="7">
        <f t="shared" si="9"/>
        <v>0</v>
      </c>
      <c r="X19" s="7"/>
      <c r="Z19" s="7">
        <f t="shared" si="10"/>
        <v>0</v>
      </c>
      <c r="AA19" s="7">
        <f t="shared" si="11"/>
        <v>0</v>
      </c>
      <c r="AB19" s="7">
        <f t="shared" si="12"/>
        <v>0</v>
      </c>
      <c r="AC19" s="7">
        <f t="shared" si="13"/>
        <v>0</v>
      </c>
      <c r="AD19" s="7">
        <f t="shared" si="14"/>
        <v>0</v>
      </c>
      <c r="AE19" s="7">
        <f t="shared" si="15"/>
        <v>0</v>
      </c>
      <c r="AF19" s="7">
        <f t="shared" si="16"/>
        <v>0</v>
      </c>
      <c r="AG19" s="7">
        <f t="shared" si="17"/>
        <v>0</v>
      </c>
      <c r="AH19" s="7">
        <f t="shared" si="18"/>
        <v>0</v>
      </c>
      <c r="AI19" s="7">
        <f t="shared" si="19"/>
        <v>0</v>
      </c>
      <c r="AJ19" s="7">
        <f t="shared" si="20"/>
        <v>0</v>
      </c>
    </row>
    <row r="20" spans="1:36" ht="15">
      <c r="A20" s="101">
        <v>16</v>
      </c>
      <c r="B20" s="64"/>
      <c r="C20" s="65"/>
      <c r="D20" s="55"/>
      <c r="E20" s="54"/>
      <c r="F20" s="56"/>
      <c r="G20" s="57"/>
      <c r="H20" s="57"/>
      <c r="I20" s="104">
        <f t="shared" si="3"/>
        <v>0</v>
      </c>
      <c r="J20" s="91"/>
      <c r="K20" s="27"/>
      <c r="L20" s="32" t="s">
        <v>87</v>
      </c>
      <c r="M20" s="29" t="s">
        <v>88</v>
      </c>
      <c r="N20" s="26"/>
      <c r="O20" s="91"/>
      <c r="Q20" s="7">
        <f t="shared" si="4"/>
        <v>0</v>
      </c>
      <c r="R20" s="7"/>
      <c r="S20" s="7">
        <f t="shared" si="5"/>
        <v>0</v>
      </c>
      <c r="T20" s="7">
        <f t="shared" si="6"/>
        <v>0</v>
      </c>
      <c r="U20" s="7">
        <f t="shared" si="7"/>
        <v>0</v>
      </c>
      <c r="V20" s="7">
        <f t="shared" si="8"/>
        <v>0</v>
      </c>
      <c r="W20" s="7">
        <f t="shared" si="9"/>
        <v>0</v>
      </c>
      <c r="X20" s="7"/>
      <c r="Z20" s="7">
        <f t="shared" si="10"/>
        <v>0</v>
      </c>
      <c r="AA20" s="7">
        <f t="shared" si="11"/>
        <v>0</v>
      </c>
      <c r="AB20" s="7">
        <f t="shared" si="12"/>
        <v>0</v>
      </c>
      <c r="AC20" s="7">
        <f t="shared" si="13"/>
        <v>0</v>
      </c>
      <c r="AD20" s="7">
        <f t="shared" si="14"/>
        <v>0</v>
      </c>
      <c r="AE20" s="7">
        <f t="shared" si="15"/>
        <v>0</v>
      </c>
      <c r="AF20" s="7">
        <f t="shared" si="16"/>
        <v>0</v>
      </c>
      <c r="AG20" s="7">
        <f t="shared" si="17"/>
        <v>0</v>
      </c>
      <c r="AH20" s="7">
        <f t="shared" si="18"/>
        <v>0</v>
      </c>
      <c r="AI20" s="7">
        <f t="shared" si="19"/>
        <v>0</v>
      </c>
      <c r="AJ20" s="7">
        <f t="shared" si="20"/>
        <v>0</v>
      </c>
    </row>
    <row r="21" spans="1:36" ht="15">
      <c r="A21" s="101">
        <v>17</v>
      </c>
      <c r="B21" s="64"/>
      <c r="C21" s="65"/>
      <c r="D21" s="55"/>
      <c r="E21" s="54"/>
      <c r="F21" s="56"/>
      <c r="G21" s="57"/>
      <c r="H21" s="57"/>
      <c r="I21" s="104">
        <f t="shared" si="3"/>
        <v>0</v>
      </c>
      <c r="J21" s="91"/>
      <c r="K21" s="30"/>
      <c r="L21" s="31" t="s">
        <v>150</v>
      </c>
      <c r="M21" s="29" t="s">
        <v>130</v>
      </c>
      <c r="N21" s="26"/>
      <c r="O21" s="91"/>
      <c r="Q21" s="7">
        <f t="shared" si="4"/>
        <v>0</v>
      </c>
      <c r="R21" s="7"/>
      <c r="S21" s="7">
        <f t="shared" si="5"/>
        <v>0</v>
      </c>
      <c r="T21" s="7">
        <f t="shared" si="6"/>
        <v>0</v>
      </c>
      <c r="U21" s="7">
        <f t="shared" si="7"/>
        <v>0</v>
      </c>
      <c r="V21" s="7">
        <f t="shared" si="8"/>
        <v>0</v>
      </c>
      <c r="W21" s="7">
        <f t="shared" si="9"/>
        <v>0</v>
      </c>
      <c r="X21" s="7"/>
      <c r="Z21" s="7">
        <f t="shared" si="10"/>
        <v>0</v>
      </c>
      <c r="AA21" s="7">
        <f t="shared" si="11"/>
        <v>0</v>
      </c>
      <c r="AB21" s="7">
        <f t="shared" si="12"/>
        <v>0</v>
      </c>
      <c r="AC21" s="7">
        <f t="shared" si="13"/>
        <v>0</v>
      </c>
      <c r="AD21" s="7">
        <f t="shared" si="14"/>
        <v>0</v>
      </c>
      <c r="AE21" s="7">
        <f t="shared" si="15"/>
        <v>0</v>
      </c>
      <c r="AF21" s="7">
        <f t="shared" si="16"/>
        <v>0</v>
      </c>
      <c r="AG21" s="7">
        <f t="shared" si="17"/>
        <v>0</v>
      </c>
      <c r="AH21" s="7">
        <f t="shared" si="18"/>
        <v>0</v>
      </c>
      <c r="AI21" s="7">
        <f t="shared" si="19"/>
        <v>0</v>
      </c>
      <c r="AJ21" s="7">
        <f t="shared" si="20"/>
        <v>0</v>
      </c>
    </row>
    <row r="22" spans="1:36" ht="15">
      <c r="A22" s="101">
        <v>18</v>
      </c>
      <c r="B22" s="64"/>
      <c r="C22" s="65"/>
      <c r="D22" s="55"/>
      <c r="E22" s="54"/>
      <c r="F22" s="56"/>
      <c r="G22" s="57"/>
      <c r="H22" s="57"/>
      <c r="I22" s="104">
        <f t="shared" si="3"/>
        <v>0</v>
      </c>
      <c r="J22" s="91"/>
      <c r="K22" s="27"/>
      <c r="L22" s="32" t="s">
        <v>89</v>
      </c>
      <c r="M22" s="29" t="s">
        <v>91</v>
      </c>
      <c r="N22" s="26"/>
      <c r="O22" s="91"/>
      <c r="Q22" s="7">
        <f t="shared" si="4"/>
        <v>0</v>
      </c>
      <c r="R22" s="7"/>
      <c r="S22" s="7">
        <f t="shared" si="5"/>
        <v>0</v>
      </c>
      <c r="T22" s="7">
        <f t="shared" si="6"/>
        <v>0</v>
      </c>
      <c r="U22" s="7">
        <f t="shared" si="7"/>
        <v>0</v>
      </c>
      <c r="V22" s="7">
        <f t="shared" si="8"/>
        <v>0</v>
      </c>
      <c r="W22" s="7">
        <f t="shared" si="9"/>
        <v>0</v>
      </c>
      <c r="X22" s="7"/>
      <c r="Z22" s="7">
        <f t="shared" si="10"/>
        <v>0</v>
      </c>
      <c r="AA22" s="7">
        <f t="shared" si="11"/>
        <v>0</v>
      </c>
      <c r="AB22" s="7">
        <f t="shared" si="12"/>
        <v>0</v>
      </c>
      <c r="AC22" s="7">
        <f t="shared" si="13"/>
        <v>0</v>
      </c>
      <c r="AD22" s="7">
        <f t="shared" si="14"/>
        <v>0</v>
      </c>
      <c r="AE22" s="7">
        <f t="shared" si="15"/>
        <v>0</v>
      </c>
      <c r="AF22" s="7">
        <f t="shared" si="16"/>
        <v>0</v>
      </c>
      <c r="AG22" s="7">
        <f t="shared" si="17"/>
        <v>0</v>
      </c>
      <c r="AH22" s="7">
        <f t="shared" si="18"/>
        <v>0</v>
      </c>
      <c r="AI22" s="7">
        <f t="shared" si="19"/>
        <v>0</v>
      </c>
      <c r="AJ22" s="7">
        <f t="shared" si="20"/>
        <v>0</v>
      </c>
    </row>
    <row r="23" spans="1:36" ht="15">
      <c r="A23" s="101">
        <v>19</v>
      </c>
      <c r="B23" s="64"/>
      <c r="C23" s="65"/>
      <c r="D23" s="55"/>
      <c r="E23" s="54"/>
      <c r="F23" s="56"/>
      <c r="G23" s="57"/>
      <c r="H23" s="57"/>
      <c r="I23" s="104">
        <f t="shared" si="3"/>
        <v>0</v>
      </c>
      <c r="J23" s="91"/>
      <c r="K23" s="30"/>
      <c r="L23" s="31" t="s">
        <v>151</v>
      </c>
      <c r="M23" s="29" t="s">
        <v>90</v>
      </c>
      <c r="N23" s="33"/>
      <c r="O23" s="91"/>
      <c r="Q23" s="7">
        <f t="shared" si="4"/>
        <v>0</v>
      </c>
      <c r="R23" s="7"/>
      <c r="S23" s="7">
        <f t="shared" si="5"/>
        <v>0</v>
      </c>
      <c r="T23" s="7">
        <f t="shared" si="6"/>
        <v>0</v>
      </c>
      <c r="U23" s="7">
        <f t="shared" si="7"/>
        <v>0</v>
      </c>
      <c r="V23" s="7">
        <f t="shared" si="8"/>
        <v>0</v>
      </c>
      <c r="W23" s="7">
        <f t="shared" si="9"/>
        <v>0</v>
      </c>
      <c r="X23" s="7"/>
      <c r="Z23" s="7">
        <f t="shared" si="10"/>
        <v>0</v>
      </c>
      <c r="AA23" s="7">
        <f t="shared" si="11"/>
        <v>0</v>
      </c>
      <c r="AB23" s="7">
        <f t="shared" si="12"/>
        <v>0</v>
      </c>
      <c r="AC23" s="7">
        <f t="shared" si="13"/>
        <v>0</v>
      </c>
      <c r="AD23" s="7">
        <f t="shared" si="14"/>
        <v>0</v>
      </c>
      <c r="AE23" s="7">
        <f t="shared" si="15"/>
        <v>0</v>
      </c>
      <c r="AF23" s="7">
        <f t="shared" si="16"/>
        <v>0</v>
      </c>
      <c r="AG23" s="7">
        <f t="shared" si="17"/>
        <v>0</v>
      </c>
      <c r="AH23" s="7">
        <f t="shared" si="18"/>
        <v>0</v>
      </c>
      <c r="AI23" s="7">
        <f t="shared" si="19"/>
        <v>0</v>
      </c>
      <c r="AJ23" s="7">
        <f t="shared" si="20"/>
        <v>0</v>
      </c>
    </row>
    <row r="24" spans="1:36" ht="15">
      <c r="A24" s="101">
        <v>20</v>
      </c>
      <c r="B24" s="64"/>
      <c r="C24" s="65"/>
      <c r="D24" s="55"/>
      <c r="E24" s="54"/>
      <c r="F24" s="56"/>
      <c r="G24" s="57"/>
      <c r="H24" s="57"/>
      <c r="I24" s="104">
        <f t="shared" si="3"/>
        <v>0</v>
      </c>
      <c r="J24" s="91"/>
      <c r="K24" s="34"/>
      <c r="L24" s="35" t="s">
        <v>93</v>
      </c>
      <c r="M24" s="29" t="s">
        <v>94</v>
      </c>
      <c r="N24" s="26"/>
      <c r="O24" s="91"/>
      <c r="Q24" s="7">
        <f t="shared" si="4"/>
        <v>0</v>
      </c>
      <c r="R24" s="7"/>
      <c r="S24" s="7">
        <f t="shared" si="5"/>
        <v>0</v>
      </c>
      <c r="T24" s="7">
        <f t="shared" si="6"/>
        <v>0</v>
      </c>
      <c r="U24" s="7">
        <f t="shared" si="7"/>
        <v>0</v>
      </c>
      <c r="V24" s="7">
        <f t="shared" si="8"/>
        <v>0</v>
      </c>
      <c r="W24" s="7">
        <f t="shared" si="9"/>
        <v>0</v>
      </c>
      <c r="X24" s="7"/>
      <c r="Z24" s="7">
        <f t="shared" si="10"/>
        <v>0</v>
      </c>
      <c r="AA24" s="7">
        <f t="shared" si="11"/>
        <v>0</v>
      </c>
      <c r="AB24" s="7">
        <f t="shared" si="12"/>
        <v>0</v>
      </c>
      <c r="AC24" s="7">
        <f t="shared" si="13"/>
        <v>0</v>
      </c>
      <c r="AD24" s="7">
        <f t="shared" si="14"/>
        <v>0</v>
      </c>
      <c r="AE24" s="7">
        <f t="shared" si="15"/>
        <v>0</v>
      </c>
      <c r="AF24" s="7">
        <f t="shared" si="16"/>
        <v>0</v>
      </c>
      <c r="AG24" s="7">
        <f t="shared" si="17"/>
        <v>0</v>
      </c>
      <c r="AH24" s="7">
        <f t="shared" si="18"/>
        <v>0</v>
      </c>
      <c r="AI24" s="7">
        <f t="shared" si="19"/>
        <v>0</v>
      </c>
      <c r="AJ24" s="7">
        <f t="shared" si="20"/>
        <v>0</v>
      </c>
    </row>
    <row r="25" spans="1:36" ht="15">
      <c r="A25" s="101">
        <v>21</v>
      </c>
      <c r="B25" s="64"/>
      <c r="C25" s="65"/>
      <c r="D25" s="55"/>
      <c r="E25" s="54"/>
      <c r="F25" s="56"/>
      <c r="G25" s="57"/>
      <c r="H25" s="57"/>
      <c r="I25" s="104">
        <f t="shared" si="3"/>
        <v>0</v>
      </c>
      <c r="J25" s="91"/>
      <c r="K25" s="30"/>
      <c r="L25" s="31" t="s">
        <v>152</v>
      </c>
      <c r="M25" s="29" t="s">
        <v>92</v>
      </c>
      <c r="N25" s="33"/>
      <c r="O25" s="91"/>
      <c r="Q25" s="7">
        <f t="shared" si="4"/>
        <v>0</v>
      </c>
      <c r="R25" s="7"/>
      <c r="S25" s="7">
        <f t="shared" si="5"/>
        <v>0</v>
      </c>
      <c r="T25" s="7">
        <f t="shared" si="6"/>
        <v>0</v>
      </c>
      <c r="U25" s="7">
        <f t="shared" si="7"/>
        <v>0</v>
      </c>
      <c r="V25" s="7">
        <f t="shared" si="8"/>
        <v>0</v>
      </c>
      <c r="W25" s="7">
        <f t="shared" si="9"/>
        <v>0</v>
      </c>
      <c r="X25" s="7"/>
      <c r="Z25" s="7">
        <f t="shared" si="10"/>
        <v>0</v>
      </c>
      <c r="AA25" s="7">
        <f t="shared" si="11"/>
        <v>0</v>
      </c>
      <c r="AB25" s="7">
        <f t="shared" si="12"/>
        <v>0</v>
      </c>
      <c r="AC25" s="7">
        <f t="shared" si="13"/>
        <v>0</v>
      </c>
      <c r="AD25" s="7">
        <f t="shared" si="14"/>
        <v>0</v>
      </c>
      <c r="AE25" s="7">
        <f t="shared" si="15"/>
        <v>0</v>
      </c>
      <c r="AF25" s="7">
        <f t="shared" si="16"/>
        <v>0</v>
      </c>
      <c r="AG25" s="7">
        <f t="shared" si="17"/>
        <v>0</v>
      </c>
      <c r="AH25" s="7">
        <f t="shared" si="18"/>
        <v>0</v>
      </c>
      <c r="AI25" s="7">
        <f t="shared" si="19"/>
        <v>0</v>
      </c>
      <c r="AJ25" s="7">
        <f t="shared" si="20"/>
        <v>0</v>
      </c>
    </row>
    <row r="26" spans="1:36" ht="15">
      <c r="A26" s="101">
        <v>22</v>
      </c>
      <c r="B26" s="64"/>
      <c r="C26" s="65"/>
      <c r="D26" s="55"/>
      <c r="E26" s="54"/>
      <c r="F26" s="56"/>
      <c r="G26" s="57"/>
      <c r="H26" s="57"/>
      <c r="I26" s="104">
        <f t="shared" si="3"/>
        <v>0</v>
      </c>
      <c r="J26" s="91"/>
      <c r="K26" s="27"/>
      <c r="L26" s="32" t="s">
        <v>153</v>
      </c>
      <c r="M26" s="29" t="s">
        <v>96</v>
      </c>
      <c r="N26" s="26"/>
      <c r="O26" s="91"/>
      <c r="Q26" s="7">
        <f t="shared" si="4"/>
        <v>0</v>
      </c>
      <c r="R26" s="7"/>
      <c r="S26" s="7">
        <f t="shared" si="5"/>
        <v>0</v>
      </c>
      <c r="T26" s="7">
        <f t="shared" si="6"/>
        <v>0</v>
      </c>
      <c r="U26" s="7">
        <f t="shared" si="7"/>
        <v>0</v>
      </c>
      <c r="V26" s="7">
        <f t="shared" si="8"/>
        <v>0</v>
      </c>
      <c r="W26" s="7">
        <f t="shared" si="9"/>
        <v>0</v>
      </c>
      <c r="X26" s="7"/>
      <c r="Z26" s="7">
        <f t="shared" si="10"/>
        <v>0</v>
      </c>
      <c r="AA26" s="7">
        <f t="shared" si="11"/>
        <v>0</v>
      </c>
      <c r="AB26" s="7">
        <f t="shared" si="12"/>
        <v>0</v>
      </c>
      <c r="AC26" s="7">
        <f t="shared" si="13"/>
        <v>0</v>
      </c>
      <c r="AD26" s="7">
        <f t="shared" si="14"/>
        <v>0</v>
      </c>
      <c r="AE26" s="7">
        <f t="shared" si="15"/>
        <v>0</v>
      </c>
      <c r="AF26" s="7">
        <f t="shared" si="16"/>
        <v>0</v>
      </c>
      <c r="AG26" s="7">
        <f t="shared" si="17"/>
        <v>0</v>
      </c>
      <c r="AH26" s="7">
        <f t="shared" si="18"/>
        <v>0</v>
      </c>
      <c r="AI26" s="7">
        <f t="shared" si="19"/>
        <v>0</v>
      </c>
      <c r="AJ26" s="7">
        <f t="shared" si="20"/>
        <v>0</v>
      </c>
    </row>
    <row r="27" spans="1:36" ht="15">
      <c r="A27" s="101">
        <v>23</v>
      </c>
      <c r="B27" s="64"/>
      <c r="C27" s="65"/>
      <c r="D27" s="55"/>
      <c r="E27" s="54"/>
      <c r="F27" s="56"/>
      <c r="G27" s="57"/>
      <c r="H27" s="57"/>
      <c r="I27" s="104">
        <f t="shared" si="3"/>
        <v>0</v>
      </c>
      <c r="J27" s="91"/>
      <c r="K27" s="30"/>
      <c r="L27" s="31" t="s">
        <v>154</v>
      </c>
      <c r="M27" s="29" t="s">
        <v>95</v>
      </c>
      <c r="N27" s="33"/>
      <c r="O27" s="91"/>
      <c r="Q27" s="7">
        <f t="shared" si="4"/>
        <v>0</v>
      </c>
      <c r="R27" s="7"/>
      <c r="S27" s="7">
        <f t="shared" si="5"/>
        <v>0</v>
      </c>
      <c r="T27" s="7">
        <f t="shared" si="6"/>
        <v>0</v>
      </c>
      <c r="U27" s="7">
        <f t="shared" si="7"/>
        <v>0</v>
      </c>
      <c r="V27" s="7">
        <f t="shared" si="8"/>
        <v>0</v>
      </c>
      <c r="W27" s="7">
        <f t="shared" si="9"/>
        <v>0</v>
      </c>
      <c r="X27" s="7"/>
      <c r="Z27" s="7">
        <f t="shared" si="10"/>
        <v>0</v>
      </c>
      <c r="AA27" s="7">
        <f t="shared" si="11"/>
        <v>0</v>
      </c>
      <c r="AB27" s="7">
        <f t="shared" si="12"/>
        <v>0</v>
      </c>
      <c r="AC27" s="7">
        <f t="shared" si="13"/>
        <v>0</v>
      </c>
      <c r="AD27" s="7">
        <f t="shared" si="14"/>
        <v>0</v>
      </c>
      <c r="AE27" s="7">
        <f t="shared" si="15"/>
        <v>0</v>
      </c>
      <c r="AF27" s="7">
        <f t="shared" si="16"/>
        <v>0</v>
      </c>
      <c r="AG27" s="7">
        <f t="shared" si="17"/>
        <v>0</v>
      </c>
      <c r="AH27" s="7">
        <f t="shared" si="18"/>
        <v>0</v>
      </c>
      <c r="AI27" s="7">
        <f t="shared" si="19"/>
        <v>0</v>
      </c>
      <c r="AJ27" s="7">
        <f t="shared" si="20"/>
        <v>0</v>
      </c>
    </row>
    <row r="28" spans="1:36" ht="15">
      <c r="A28" s="101">
        <v>24</v>
      </c>
      <c r="B28" s="64"/>
      <c r="C28" s="65"/>
      <c r="D28" s="55"/>
      <c r="E28" s="54"/>
      <c r="F28" s="56"/>
      <c r="G28" s="57"/>
      <c r="H28" s="57"/>
      <c r="I28" s="104">
        <f t="shared" si="3"/>
        <v>0</v>
      </c>
      <c r="J28" s="91"/>
      <c r="K28" s="27"/>
      <c r="L28" s="32" t="s">
        <v>128</v>
      </c>
      <c r="M28" s="29" t="s">
        <v>18</v>
      </c>
      <c r="N28" s="26"/>
      <c r="O28" s="91"/>
      <c r="Q28" s="7">
        <f t="shared" si="4"/>
        <v>0</v>
      </c>
      <c r="R28" s="7"/>
      <c r="S28" s="7">
        <f t="shared" si="5"/>
        <v>0</v>
      </c>
      <c r="T28" s="7">
        <f t="shared" si="6"/>
        <v>0</v>
      </c>
      <c r="U28" s="7">
        <f t="shared" si="7"/>
        <v>0</v>
      </c>
      <c r="V28" s="7">
        <f t="shared" si="8"/>
        <v>0</v>
      </c>
      <c r="W28" s="7">
        <f t="shared" si="9"/>
        <v>0</v>
      </c>
      <c r="X28" s="7"/>
      <c r="Z28" s="7">
        <f t="shared" si="10"/>
        <v>0</v>
      </c>
      <c r="AA28" s="7">
        <f t="shared" si="11"/>
        <v>0</v>
      </c>
      <c r="AB28" s="7">
        <f t="shared" si="12"/>
        <v>0</v>
      </c>
      <c r="AC28" s="7">
        <f t="shared" si="13"/>
        <v>0</v>
      </c>
      <c r="AD28" s="7">
        <f t="shared" si="14"/>
        <v>0</v>
      </c>
      <c r="AE28" s="7">
        <f t="shared" si="15"/>
        <v>0</v>
      </c>
      <c r="AF28" s="7">
        <f t="shared" si="16"/>
        <v>0</v>
      </c>
      <c r="AG28" s="7">
        <f t="shared" si="17"/>
        <v>0</v>
      </c>
      <c r="AH28" s="7">
        <f t="shared" si="18"/>
        <v>0</v>
      </c>
      <c r="AI28" s="7">
        <f t="shared" si="19"/>
        <v>0</v>
      </c>
      <c r="AJ28" s="7">
        <f t="shared" si="20"/>
        <v>0</v>
      </c>
    </row>
    <row r="29" spans="1:36" ht="15">
      <c r="A29" s="101">
        <v>25</v>
      </c>
      <c r="B29" s="64"/>
      <c r="C29" s="65"/>
      <c r="D29" s="55"/>
      <c r="E29" s="54"/>
      <c r="F29" s="56"/>
      <c r="G29" s="57"/>
      <c r="H29" s="57"/>
      <c r="I29" s="104">
        <f t="shared" si="3"/>
        <v>0</v>
      </c>
      <c r="J29" s="91"/>
      <c r="K29" s="30"/>
      <c r="L29" s="31" t="s">
        <v>162</v>
      </c>
      <c r="M29" s="29" t="s">
        <v>74</v>
      </c>
      <c r="N29" s="33"/>
      <c r="O29" s="91"/>
      <c r="Q29" s="7">
        <f t="shared" si="4"/>
        <v>0</v>
      </c>
      <c r="R29" s="7"/>
      <c r="S29" s="7">
        <f t="shared" si="5"/>
        <v>0</v>
      </c>
      <c r="T29" s="7">
        <f t="shared" si="6"/>
        <v>0</v>
      </c>
      <c r="U29" s="7">
        <f t="shared" si="7"/>
        <v>0</v>
      </c>
      <c r="V29" s="7">
        <f t="shared" si="8"/>
        <v>0</v>
      </c>
      <c r="W29" s="7">
        <f t="shared" si="9"/>
        <v>0</v>
      </c>
      <c r="X29" s="7"/>
      <c r="Z29" s="7">
        <f t="shared" si="10"/>
        <v>0</v>
      </c>
      <c r="AA29" s="7">
        <f t="shared" si="11"/>
        <v>0</v>
      </c>
      <c r="AB29" s="7">
        <f t="shared" si="12"/>
        <v>0</v>
      </c>
      <c r="AC29" s="7">
        <f t="shared" si="13"/>
        <v>0</v>
      </c>
      <c r="AD29" s="7">
        <f t="shared" si="14"/>
        <v>0</v>
      </c>
      <c r="AE29" s="7">
        <f t="shared" si="15"/>
        <v>0</v>
      </c>
      <c r="AF29" s="7">
        <f t="shared" si="16"/>
        <v>0</v>
      </c>
      <c r="AG29" s="7">
        <f t="shared" si="17"/>
        <v>0</v>
      </c>
      <c r="AH29" s="7">
        <f t="shared" si="18"/>
        <v>0</v>
      </c>
      <c r="AI29" s="7">
        <f t="shared" si="19"/>
        <v>0</v>
      </c>
      <c r="AJ29" s="7">
        <f t="shared" si="20"/>
        <v>0</v>
      </c>
    </row>
    <row r="30" spans="1:36" ht="15">
      <c r="A30" s="101">
        <v>26</v>
      </c>
      <c r="B30" s="64"/>
      <c r="C30" s="65"/>
      <c r="D30" s="55"/>
      <c r="E30" s="54"/>
      <c r="F30" s="56"/>
      <c r="G30" s="57"/>
      <c r="H30" s="57"/>
      <c r="I30" s="104">
        <f t="shared" si="3"/>
        <v>0</v>
      </c>
      <c r="J30" s="91"/>
      <c r="K30" s="27"/>
      <c r="L30" s="32" t="s">
        <v>127</v>
      </c>
      <c r="M30" s="29" t="s">
        <v>19</v>
      </c>
      <c r="N30" s="26"/>
      <c r="O30" s="91"/>
      <c r="Q30" s="7">
        <f t="shared" si="4"/>
        <v>0</v>
      </c>
      <c r="R30" s="7"/>
      <c r="S30" s="7">
        <f t="shared" si="5"/>
        <v>0</v>
      </c>
      <c r="T30" s="7">
        <f t="shared" si="6"/>
        <v>0</v>
      </c>
      <c r="U30" s="7">
        <f t="shared" si="7"/>
        <v>0</v>
      </c>
      <c r="V30" s="7">
        <f t="shared" si="8"/>
        <v>0</v>
      </c>
      <c r="W30" s="7">
        <f t="shared" si="9"/>
        <v>0</v>
      </c>
      <c r="X30" s="7"/>
      <c r="Z30" s="7">
        <f t="shared" si="10"/>
        <v>0</v>
      </c>
      <c r="AA30" s="7">
        <f t="shared" si="11"/>
        <v>0</v>
      </c>
      <c r="AB30" s="7">
        <f t="shared" si="12"/>
        <v>0</v>
      </c>
      <c r="AC30" s="7">
        <f t="shared" si="13"/>
        <v>0</v>
      </c>
      <c r="AD30" s="7">
        <f t="shared" si="14"/>
        <v>0</v>
      </c>
      <c r="AE30" s="7">
        <f t="shared" si="15"/>
        <v>0</v>
      </c>
      <c r="AF30" s="7">
        <f t="shared" si="16"/>
        <v>0</v>
      </c>
      <c r="AG30" s="7">
        <f t="shared" si="17"/>
        <v>0</v>
      </c>
      <c r="AH30" s="7">
        <f t="shared" si="18"/>
        <v>0</v>
      </c>
      <c r="AI30" s="7">
        <f t="shared" si="19"/>
        <v>0</v>
      </c>
      <c r="AJ30" s="7">
        <f t="shared" si="20"/>
        <v>0</v>
      </c>
    </row>
    <row r="31" spans="1:36" ht="15">
      <c r="A31" s="101">
        <v>27</v>
      </c>
      <c r="B31" s="64"/>
      <c r="C31" s="65"/>
      <c r="D31" s="55"/>
      <c r="E31" s="54"/>
      <c r="F31" s="56"/>
      <c r="G31" s="57"/>
      <c r="H31" s="57"/>
      <c r="I31" s="104">
        <f t="shared" si="3"/>
        <v>0</v>
      </c>
      <c r="J31" s="91"/>
      <c r="K31" s="30"/>
      <c r="L31" s="31" t="s">
        <v>155</v>
      </c>
      <c r="M31" s="29" t="s">
        <v>78</v>
      </c>
      <c r="N31" s="33"/>
      <c r="O31" s="91"/>
      <c r="Q31" s="7">
        <f t="shared" si="4"/>
        <v>0</v>
      </c>
      <c r="R31" s="7"/>
      <c r="S31" s="7">
        <f t="shared" si="5"/>
        <v>0</v>
      </c>
      <c r="T31" s="7">
        <f t="shared" si="6"/>
        <v>0</v>
      </c>
      <c r="U31" s="7">
        <f t="shared" si="7"/>
        <v>0</v>
      </c>
      <c r="V31" s="7">
        <f t="shared" si="8"/>
        <v>0</v>
      </c>
      <c r="W31" s="7">
        <f t="shared" si="9"/>
        <v>0</v>
      </c>
      <c r="X31" s="7"/>
      <c r="Z31" s="7">
        <f t="shared" si="10"/>
        <v>0</v>
      </c>
      <c r="AA31" s="7">
        <f t="shared" si="11"/>
        <v>0</v>
      </c>
      <c r="AB31" s="7">
        <f t="shared" si="12"/>
        <v>0</v>
      </c>
      <c r="AC31" s="7">
        <f t="shared" si="13"/>
        <v>0</v>
      </c>
      <c r="AD31" s="7">
        <f t="shared" si="14"/>
        <v>0</v>
      </c>
      <c r="AE31" s="7">
        <f t="shared" si="15"/>
        <v>0</v>
      </c>
      <c r="AF31" s="7">
        <f t="shared" si="16"/>
        <v>0</v>
      </c>
      <c r="AG31" s="7">
        <f t="shared" si="17"/>
        <v>0</v>
      </c>
      <c r="AH31" s="7">
        <f t="shared" si="18"/>
        <v>0</v>
      </c>
      <c r="AI31" s="7">
        <f t="shared" si="19"/>
        <v>0</v>
      </c>
      <c r="AJ31" s="7">
        <f t="shared" si="20"/>
        <v>0</v>
      </c>
    </row>
    <row r="32" spans="1:36" ht="15">
      <c r="A32" s="101">
        <v>28</v>
      </c>
      <c r="B32" s="64"/>
      <c r="C32" s="65"/>
      <c r="D32" s="55"/>
      <c r="E32" s="54"/>
      <c r="F32" s="56"/>
      <c r="G32" s="57"/>
      <c r="H32" s="57"/>
      <c r="I32" s="104">
        <f t="shared" si="3"/>
        <v>0</v>
      </c>
      <c r="J32" s="91"/>
      <c r="K32" s="27"/>
      <c r="L32" s="32" t="s">
        <v>156</v>
      </c>
      <c r="M32" s="29" t="s">
        <v>56</v>
      </c>
      <c r="N32" s="26"/>
      <c r="O32" s="91"/>
      <c r="Q32" s="7">
        <f t="shared" si="4"/>
        <v>0</v>
      </c>
      <c r="R32" s="7"/>
      <c r="S32" s="7">
        <f t="shared" si="5"/>
        <v>0</v>
      </c>
      <c r="T32" s="7">
        <f t="shared" si="6"/>
        <v>0</v>
      </c>
      <c r="U32" s="7">
        <f t="shared" si="7"/>
        <v>0</v>
      </c>
      <c r="V32" s="7">
        <f t="shared" si="8"/>
        <v>0</v>
      </c>
      <c r="W32" s="7">
        <f t="shared" si="9"/>
        <v>0</v>
      </c>
      <c r="X32" s="7"/>
      <c r="Z32" s="7">
        <f t="shared" si="10"/>
        <v>0</v>
      </c>
      <c r="AA32" s="7">
        <f t="shared" si="11"/>
        <v>0</v>
      </c>
      <c r="AB32" s="7">
        <f t="shared" si="12"/>
        <v>0</v>
      </c>
      <c r="AC32" s="7">
        <f t="shared" si="13"/>
        <v>0</v>
      </c>
      <c r="AD32" s="7">
        <f t="shared" si="14"/>
        <v>0</v>
      </c>
      <c r="AE32" s="7">
        <f t="shared" si="15"/>
        <v>0</v>
      </c>
      <c r="AF32" s="7">
        <f t="shared" si="16"/>
        <v>0</v>
      </c>
      <c r="AG32" s="7">
        <f t="shared" si="17"/>
        <v>0</v>
      </c>
      <c r="AH32" s="7">
        <f t="shared" si="18"/>
        <v>0</v>
      </c>
      <c r="AI32" s="7">
        <f t="shared" si="19"/>
        <v>0</v>
      </c>
      <c r="AJ32" s="7">
        <f t="shared" si="20"/>
        <v>0</v>
      </c>
    </row>
    <row r="33" spans="1:36" ht="15">
      <c r="A33" s="101">
        <v>29</v>
      </c>
      <c r="B33" s="64"/>
      <c r="C33" s="65"/>
      <c r="D33" s="55"/>
      <c r="E33" s="54"/>
      <c r="F33" s="56"/>
      <c r="G33" s="57"/>
      <c r="H33" s="57"/>
      <c r="I33" s="104">
        <f t="shared" si="3"/>
        <v>0</v>
      </c>
      <c r="J33" s="91"/>
      <c r="K33" s="30"/>
      <c r="L33" s="31" t="s">
        <v>161</v>
      </c>
      <c r="M33" s="29" t="s">
        <v>97</v>
      </c>
      <c r="N33" s="33"/>
      <c r="O33" s="91"/>
      <c r="Q33" s="7">
        <f t="shared" si="4"/>
        <v>0</v>
      </c>
      <c r="R33" s="7"/>
      <c r="S33" s="7">
        <f t="shared" si="5"/>
        <v>0</v>
      </c>
      <c r="T33" s="7">
        <f t="shared" si="6"/>
        <v>0</v>
      </c>
      <c r="U33" s="7">
        <f t="shared" si="7"/>
        <v>0</v>
      </c>
      <c r="V33" s="7">
        <f t="shared" si="8"/>
        <v>0</v>
      </c>
      <c r="W33" s="7">
        <f t="shared" si="9"/>
        <v>0</v>
      </c>
      <c r="X33" s="7"/>
      <c r="Z33" s="7">
        <f t="shared" si="10"/>
        <v>0</v>
      </c>
      <c r="AA33" s="7">
        <f t="shared" si="11"/>
        <v>0</v>
      </c>
      <c r="AB33" s="7">
        <f t="shared" si="12"/>
        <v>0</v>
      </c>
      <c r="AC33" s="7">
        <f t="shared" si="13"/>
        <v>0</v>
      </c>
      <c r="AD33" s="7">
        <f t="shared" si="14"/>
        <v>0</v>
      </c>
      <c r="AE33" s="7">
        <f t="shared" si="15"/>
        <v>0</v>
      </c>
      <c r="AF33" s="7">
        <f t="shared" si="16"/>
        <v>0</v>
      </c>
      <c r="AG33" s="7">
        <f t="shared" si="17"/>
        <v>0</v>
      </c>
      <c r="AH33" s="7">
        <f t="shared" si="18"/>
        <v>0</v>
      </c>
      <c r="AI33" s="7">
        <f t="shared" si="19"/>
        <v>0</v>
      </c>
      <c r="AJ33" s="7">
        <f t="shared" si="20"/>
        <v>0</v>
      </c>
    </row>
    <row r="34" spans="1:36" ht="15">
      <c r="A34" s="101">
        <v>30</v>
      </c>
      <c r="B34" s="64"/>
      <c r="C34" s="65"/>
      <c r="D34" s="55"/>
      <c r="E34" s="54"/>
      <c r="F34" s="56"/>
      <c r="G34" s="57"/>
      <c r="H34" s="57"/>
      <c r="I34" s="104">
        <f t="shared" si="3"/>
        <v>0</v>
      </c>
      <c r="J34" s="91"/>
      <c r="K34" s="27"/>
      <c r="L34" s="32" t="s">
        <v>157</v>
      </c>
      <c r="M34" s="29" t="s">
        <v>20</v>
      </c>
      <c r="N34" s="26"/>
      <c r="O34" s="91"/>
      <c r="Q34" s="7">
        <f t="shared" si="4"/>
        <v>0</v>
      </c>
      <c r="R34" s="7"/>
      <c r="S34" s="7">
        <f t="shared" si="5"/>
        <v>0</v>
      </c>
      <c r="T34" s="7">
        <f t="shared" si="6"/>
        <v>0</v>
      </c>
      <c r="U34" s="7">
        <f t="shared" si="7"/>
        <v>0</v>
      </c>
      <c r="V34" s="7">
        <f t="shared" si="8"/>
        <v>0</v>
      </c>
      <c r="W34" s="7">
        <f t="shared" si="9"/>
        <v>0</v>
      </c>
      <c r="X34" s="7"/>
      <c r="Z34" s="7">
        <f t="shared" si="10"/>
        <v>0</v>
      </c>
      <c r="AA34" s="7">
        <f t="shared" si="11"/>
        <v>0</v>
      </c>
      <c r="AB34" s="7">
        <f t="shared" si="12"/>
        <v>0</v>
      </c>
      <c r="AC34" s="7">
        <f t="shared" si="13"/>
        <v>0</v>
      </c>
      <c r="AD34" s="7">
        <f t="shared" si="14"/>
        <v>0</v>
      </c>
      <c r="AE34" s="7">
        <f t="shared" si="15"/>
        <v>0</v>
      </c>
      <c r="AF34" s="7">
        <f t="shared" si="16"/>
        <v>0</v>
      </c>
      <c r="AG34" s="7">
        <f t="shared" si="17"/>
        <v>0</v>
      </c>
      <c r="AH34" s="7">
        <f t="shared" si="18"/>
        <v>0</v>
      </c>
      <c r="AI34" s="7">
        <f t="shared" si="19"/>
        <v>0</v>
      </c>
      <c r="AJ34" s="7">
        <f t="shared" si="20"/>
        <v>0</v>
      </c>
    </row>
    <row r="35" spans="1:36" ht="15">
      <c r="A35" s="101">
        <v>31</v>
      </c>
      <c r="B35" s="64"/>
      <c r="C35" s="65"/>
      <c r="D35" s="55"/>
      <c r="E35" s="54"/>
      <c r="F35" s="56"/>
      <c r="G35" s="57"/>
      <c r="H35" s="57"/>
      <c r="I35" s="104">
        <f t="shared" si="3"/>
        <v>0</v>
      </c>
      <c r="J35" s="91"/>
      <c r="K35" s="30"/>
      <c r="L35" s="31" t="s">
        <v>160</v>
      </c>
      <c r="M35" s="29" t="s">
        <v>57</v>
      </c>
      <c r="N35" s="33"/>
      <c r="O35" s="91"/>
      <c r="Q35" s="7">
        <f t="shared" si="4"/>
        <v>0</v>
      </c>
      <c r="R35" s="7"/>
      <c r="S35" s="7">
        <f t="shared" si="5"/>
        <v>0</v>
      </c>
      <c r="T35" s="7">
        <f t="shared" si="6"/>
        <v>0</v>
      </c>
      <c r="U35" s="7">
        <f t="shared" si="7"/>
        <v>0</v>
      </c>
      <c r="V35" s="7">
        <f t="shared" si="8"/>
        <v>0</v>
      </c>
      <c r="W35" s="7">
        <f t="shared" si="9"/>
        <v>0</v>
      </c>
      <c r="X35" s="7"/>
      <c r="Z35" s="7">
        <f t="shared" si="10"/>
        <v>0</v>
      </c>
      <c r="AA35" s="7">
        <f t="shared" si="11"/>
        <v>0</v>
      </c>
      <c r="AB35" s="7">
        <f t="shared" si="12"/>
        <v>0</v>
      </c>
      <c r="AC35" s="7">
        <f t="shared" si="13"/>
        <v>0</v>
      </c>
      <c r="AD35" s="7">
        <f t="shared" si="14"/>
        <v>0</v>
      </c>
      <c r="AE35" s="7">
        <f t="shared" si="15"/>
        <v>0</v>
      </c>
      <c r="AF35" s="7">
        <f t="shared" si="16"/>
        <v>0</v>
      </c>
      <c r="AG35" s="7">
        <f t="shared" si="17"/>
        <v>0</v>
      </c>
      <c r="AH35" s="7">
        <f t="shared" si="18"/>
        <v>0</v>
      </c>
      <c r="AI35" s="7">
        <f t="shared" si="19"/>
        <v>0</v>
      </c>
      <c r="AJ35" s="7">
        <f t="shared" si="20"/>
        <v>0</v>
      </c>
    </row>
    <row r="36" spans="1:36" ht="15">
      <c r="A36" s="101">
        <v>32</v>
      </c>
      <c r="B36" s="64"/>
      <c r="C36" s="65"/>
      <c r="D36" s="55"/>
      <c r="E36" s="54"/>
      <c r="F36" s="56"/>
      <c r="G36" s="57"/>
      <c r="H36" s="57"/>
      <c r="I36" s="104">
        <f t="shared" si="3"/>
        <v>0</v>
      </c>
      <c r="J36" s="91"/>
      <c r="K36" s="27"/>
      <c r="L36" s="32" t="s">
        <v>99</v>
      </c>
      <c r="M36" s="29" t="s">
        <v>58</v>
      </c>
      <c r="N36" s="26"/>
      <c r="O36" s="91"/>
      <c r="Q36" s="7">
        <f t="shared" si="4"/>
        <v>0</v>
      </c>
      <c r="R36" s="7"/>
      <c r="S36" s="7">
        <f t="shared" si="5"/>
        <v>0</v>
      </c>
      <c r="T36" s="7">
        <f t="shared" si="6"/>
        <v>0</v>
      </c>
      <c r="U36" s="7">
        <f t="shared" si="7"/>
        <v>0</v>
      </c>
      <c r="V36" s="7">
        <f t="shared" si="8"/>
        <v>0</v>
      </c>
      <c r="W36" s="7">
        <f t="shared" si="9"/>
        <v>0</v>
      </c>
      <c r="X36" s="7"/>
      <c r="Z36" s="7">
        <f t="shared" si="10"/>
        <v>0</v>
      </c>
      <c r="AA36" s="7">
        <f t="shared" si="11"/>
        <v>0</v>
      </c>
      <c r="AB36" s="7">
        <f t="shared" si="12"/>
        <v>0</v>
      </c>
      <c r="AC36" s="7">
        <f t="shared" si="13"/>
        <v>0</v>
      </c>
      <c r="AD36" s="7">
        <f t="shared" si="14"/>
        <v>0</v>
      </c>
      <c r="AE36" s="7">
        <f t="shared" si="15"/>
        <v>0</v>
      </c>
      <c r="AF36" s="7">
        <f t="shared" si="16"/>
        <v>0</v>
      </c>
      <c r="AG36" s="7">
        <f t="shared" si="17"/>
        <v>0</v>
      </c>
      <c r="AH36" s="7">
        <f t="shared" si="18"/>
        <v>0</v>
      </c>
      <c r="AI36" s="7">
        <f t="shared" si="19"/>
        <v>0</v>
      </c>
      <c r="AJ36" s="7">
        <f t="shared" si="20"/>
        <v>0</v>
      </c>
    </row>
    <row r="37" spans="1:36" ht="15">
      <c r="A37" s="101">
        <v>33</v>
      </c>
      <c r="B37" s="64"/>
      <c r="C37" s="65"/>
      <c r="D37" s="55"/>
      <c r="E37" s="54"/>
      <c r="F37" s="56"/>
      <c r="G37" s="57"/>
      <c r="H37" s="57"/>
      <c r="I37" s="104">
        <f t="shared" si="3"/>
        <v>0</v>
      </c>
      <c r="J37" s="91"/>
      <c r="K37" s="30"/>
      <c r="L37" s="31" t="s">
        <v>159</v>
      </c>
      <c r="M37" s="29" t="s">
        <v>98</v>
      </c>
      <c r="N37" s="33"/>
      <c r="O37" s="91"/>
      <c r="Q37" s="7">
        <f t="shared" si="4"/>
        <v>0</v>
      </c>
      <c r="R37" s="7"/>
      <c r="S37" s="7">
        <f t="shared" si="5"/>
        <v>0</v>
      </c>
      <c r="T37" s="7">
        <f t="shared" si="6"/>
        <v>0</v>
      </c>
      <c r="U37" s="7">
        <f t="shared" si="7"/>
        <v>0</v>
      </c>
      <c r="V37" s="7">
        <f t="shared" si="8"/>
        <v>0</v>
      </c>
      <c r="W37" s="7">
        <f t="shared" si="9"/>
        <v>0</v>
      </c>
      <c r="X37" s="7"/>
      <c r="Z37" s="7">
        <f t="shared" si="10"/>
        <v>0</v>
      </c>
      <c r="AA37" s="7">
        <f t="shared" si="11"/>
        <v>0</v>
      </c>
      <c r="AB37" s="7">
        <f t="shared" si="12"/>
        <v>0</v>
      </c>
      <c r="AC37" s="7">
        <f t="shared" si="13"/>
        <v>0</v>
      </c>
      <c r="AD37" s="7">
        <f t="shared" si="14"/>
        <v>0</v>
      </c>
      <c r="AE37" s="7">
        <f t="shared" si="15"/>
        <v>0</v>
      </c>
      <c r="AF37" s="7">
        <f t="shared" si="16"/>
        <v>0</v>
      </c>
      <c r="AG37" s="7">
        <f t="shared" si="17"/>
        <v>0</v>
      </c>
      <c r="AH37" s="7">
        <f t="shared" si="18"/>
        <v>0</v>
      </c>
      <c r="AI37" s="7">
        <f t="shared" si="19"/>
        <v>0</v>
      </c>
      <c r="AJ37" s="7">
        <f t="shared" si="20"/>
        <v>0</v>
      </c>
    </row>
    <row r="38" spans="1:36" ht="15">
      <c r="A38" s="101">
        <v>34</v>
      </c>
      <c r="B38" s="64"/>
      <c r="C38" s="65"/>
      <c r="D38" s="55"/>
      <c r="E38" s="54"/>
      <c r="F38" s="56"/>
      <c r="G38" s="57"/>
      <c r="H38" s="57"/>
      <c r="I38" s="104">
        <f>ROUND(H38*G38,2)</f>
        <v>0</v>
      </c>
      <c r="J38" s="91"/>
      <c r="K38" s="27"/>
      <c r="L38" s="32" t="s">
        <v>129</v>
      </c>
      <c r="M38" s="29" t="s">
        <v>21</v>
      </c>
      <c r="N38" s="26"/>
      <c r="O38" s="91"/>
      <c r="Q38" s="7">
        <f t="shared" si="4"/>
        <v>0</v>
      </c>
      <c r="R38" s="7"/>
      <c r="S38" s="7">
        <f t="shared" si="5"/>
        <v>0</v>
      </c>
      <c r="T38" s="7">
        <f t="shared" si="6"/>
        <v>0</v>
      </c>
      <c r="U38" s="7">
        <f t="shared" si="7"/>
        <v>0</v>
      </c>
      <c r="V38" s="7">
        <f t="shared" si="8"/>
        <v>0</v>
      </c>
      <c r="W38" s="7">
        <f t="shared" si="9"/>
        <v>0</v>
      </c>
      <c r="X38" s="7"/>
      <c r="Z38" s="7">
        <f t="shared" si="10"/>
        <v>0</v>
      </c>
      <c r="AA38" s="7">
        <f t="shared" si="11"/>
        <v>0</v>
      </c>
      <c r="AB38" s="7">
        <f t="shared" si="12"/>
        <v>0</v>
      </c>
      <c r="AC38" s="7">
        <f t="shared" si="13"/>
        <v>0</v>
      </c>
      <c r="AD38" s="7">
        <f t="shared" si="14"/>
        <v>0</v>
      </c>
      <c r="AE38" s="7">
        <f t="shared" si="15"/>
        <v>0</v>
      </c>
      <c r="AF38" s="7">
        <f t="shared" si="16"/>
        <v>0</v>
      </c>
      <c r="AG38" s="7">
        <f t="shared" si="17"/>
        <v>0</v>
      </c>
      <c r="AH38" s="7">
        <f t="shared" si="18"/>
        <v>0</v>
      </c>
      <c r="AI38" s="7">
        <f t="shared" si="19"/>
        <v>0</v>
      </c>
      <c r="AJ38" s="7">
        <f t="shared" si="20"/>
        <v>0</v>
      </c>
    </row>
    <row r="39" spans="1:36" ht="15">
      <c r="A39" s="101">
        <v>35</v>
      </c>
      <c r="B39" s="64"/>
      <c r="C39" s="65"/>
      <c r="D39" s="55"/>
      <c r="E39" s="54"/>
      <c r="F39" s="56"/>
      <c r="G39" s="57"/>
      <c r="H39" s="57"/>
      <c r="I39" s="104">
        <f t="shared" si="3"/>
        <v>0</v>
      </c>
      <c r="J39" s="91"/>
      <c r="K39" s="30"/>
      <c r="L39" s="31" t="s">
        <v>158</v>
      </c>
      <c r="M39" s="29" t="s">
        <v>79</v>
      </c>
      <c r="N39" s="33"/>
      <c r="O39" s="91"/>
      <c r="Q39" s="7">
        <f t="shared" si="4"/>
        <v>0</v>
      </c>
      <c r="R39" s="7"/>
      <c r="S39" s="7">
        <f t="shared" si="5"/>
        <v>0</v>
      </c>
      <c r="T39" s="7">
        <f t="shared" si="6"/>
        <v>0</v>
      </c>
      <c r="U39" s="7">
        <f t="shared" si="7"/>
        <v>0</v>
      </c>
      <c r="V39" s="7">
        <f t="shared" si="8"/>
        <v>0</v>
      </c>
      <c r="W39" s="7">
        <f t="shared" si="9"/>
        <v>0</v>
      </c>
      <c r="X39" s="7"/>
      <c r="Z39" s="7">
        <f t="shared" si="10"/>
        <v>0</v>
      </c>
      <c r="AA39" s="7">
        <f t="shared" si="11"/>
        <v>0</v>
      </c>
      <c r="AB39" s="7">
        <f t="shared" si="12"/>
        <v>0</v>
      </c>
      <c r="AC39" s="7">
        <f t="shared" si="13"/>
        <v>0</v>
      </c>
      <c r="AD39" s="7">
        <f t="shared" si="14"/>
        <v>0</v>
      </c>
      <c r="AE39" s="7">
        <f t="shared" si="15"/>
        <v>0</v>
      </c>
      <c r="AF39" s="7">
        <f t="shared" si="16"/>
        <v>0</v>
      </c>
      <c r="AG39" s="7">
        <f t="shared" si="17"/>
        <v>0</v>
      </c>
      <c r="AH39" s="7">
        <f t="shared" si="18"/>
        <v>0</v>
      </c>
      <c r="AI39" s="7">
        <f t="shared" si="19"/>
        <v>0</v>
      </c>
      <c r="AJ39" s="7">
        <f t="shared" si="20"/>
        <v>0</v>
      </c>
    </row>
    <row r="40" spans="1:36" ht="15">
      <c r="A40" s="101">
        <v>36</v>
      </c>
      <c r="B40" s="64"/>
      <c r="C40" s="65"/>
      <c r="D40" s="55"/>
      <c r="E40" s="54"/>
      <c r="F40" s="56"/>
      <c r="G40" s="57"/>
      <c r="H40" s="57"/>
      <c r="I40" s="104">
        <f t="shared" si="3"/>
        <v>0</v>
      </c>
      <c r="J40" s="91"/>
      <c r="K40" s="27"/>
      <c r="L40" s="32" t="s">
        <v>107</v>
      </c>
      <c r="M40" s="29" t="s">
        <v>59</v>
      </c>
      <c r="N40" s="26"/>
      <c r="O40" s="91"/>
      <c r="Q40" s="7">
        <f t="shared" si="4"/>
        <v>0</v>
      </c>
      <c r="R40" s="7"/>
      <c r="S40" s="7">
        <f t="shared" si="5"/>
        <v>0</v>
      </c>
      <c r="T40" s="7">
        <f t="shared" si="6"/>
        <v>0</v>
      </c>
      <c r="U40" s="7">
        <f t="shared" si="7"/>
        <v>0</v>
      </c>
      <c r="V40" s="7">
        <f t="shared" si="8"/>
        <v>0</v>
      </c>
      <c r="W40" s="7">
        <f t="shared" si="9"/>
        <v>0</v>
      </c>
      <c r="X40" s="7"/>
      <c r="Z40" s="7">
        <f t="shared" si="10"/>
        <v>0</v>
      </c>
      <c r="AA40" s="7">
        <f t="shared" si="11"/>
        <v>0</v>
      </c>
      <c r="AB40" s="7">
        <f t="shared" si="12"/>
        <v>0</v>
      </c>
      <c r="AC40" s="7">
        <f t="shared" si="13"/>
        <v>0</v>
      </c>
      <c r="AD40" s="7">
        <f t="shared" si="14"/>
        <v>0</v>
      </c>
      <c r="AE40" s="7">
        <f t="shared" si="15"/>
        <v>0</v>
      </c>
      <c r="AF40" s="7">
        <f t="shared" si="16"/>
        <v>0</v>
      </c>
      <c r="AG40" s="7">
        <f t="shared" si="17"/>
        <v>0</v>
      </c>
      <c r="AH40" s="7">
        <f t="shared" si="18"/>
        <v>0</v>
      </c>
      <c r="AI40" s="7">
        <f t="shared" si="19"/>
        <v>0</v>
      </c>
      <c r="AJ40" s="7">
        <f t="shared" si="20"/>
        <v>0</v>
      </c>
    </row>
    <row r="41" spans="1:36" ht="15">
      <c r="A41" s="101">
        <v>37</v>
      </c>
      <c r="B41" s="64"/>
      <c r="C41" s="65"/>
      <c r="D41" s="55"/>
      <c r="E41" s="54"/>
      <c r="F41" s="56"/>
      <c r="G41" s="57"/>
      <c r="H41" s="57"/>
      <c r="I41" s="104">
        <f t="shared" si="3"/>
        <v>0</v>
      </c>
      <c r="J41" s="91"/>
      <c r="K41" s="30"/>
      <c r="L41" s="31" t="s">
        <v>163</v>
      </c>
      <c r="M41" s="29" t="s">
        <v>100</v>
      </c>
      <c r="N41" s="33"/>
      <c r="O41" s="91"/>
      <c r="Q41" s="7">
        <f t="shared" si="4"/>
        <v>0</v>
      </c>
      <c r="R41" s="7"/>
      <c r="S41" s="7">
        <f t="shared" si="5"/>
        <v>0</v>
      </c>
      <c r="T41" s="7">
        <f t="shared" si="6"/>
        <v>0</v>
      </c>
      <c r="U41" s="7">
        <f t="shared" si="7"/>
        <v>0</v>
      </c>
      <c r="V41" s="7">
        <f t="shared" si="8"/>
        <v>0</v>
      </c>
      <c r="W41" s="7">
        <f t="shared" si="9"/>
        <v>0</v>
      </c>
      <c r="X41" s="7"/>
      <c r="Z41" s="7">
        <f t="shared" si="10"/>
        <v>0</v>
      </c>
      <c r="AA41" s="7">
        <f t="shared" si="11"/>
        <v>0</v>
      </c>
      <c r="AB41" s="7">
        <f t="shared" si="12"/>
        <v>0</v>
      </c>
      <c r="AC41" s="7">
        <f t="shared" si="13"/>
        <v>0</v>
      </c>
      <c r="AD41" s="7">
        <f t="shared" si="14"/>
        <v>0</v>
      </c>
      <c r="AE41" s="7">
        <f t="shared" si="15"/>
        <v>0</v>
      </c>
      <c r="AF41" s="7">
        <f t="shared" si="16"/>
        <v>0</v>
      </c>
      <c r="AG41" s="7">
        <f t="shared" si="17"/>
        <v>0</v>
      </c>
      <c r="AH41" s="7">
        <f t="shared" si="18"/>
        <v>0</v>
      </c>
      <c r="AI41" s="7">
        <f t="shared" si="19"/>
        <v>0</v>
      </c>
      <c r="AJ41" s="7">
        <f t="shared" si="20"/>
        <v>0</v>
      </c>
    </row>
    <row r="42" spans="1:36" ht="15">
      <c r="A42" s="101">
        <v>38</v>
      </c>
      <c r="B42" s="64"/>
      <c r="C42" s="65"/>
      <c r="D42" s="55"/>
      <c r="E42" s="54"/>
      <c r="F42" s="56"/>
      <c r="G42" s="57"/>
      <c r="H42" s="57"/>
      <c r="I42" s="104">
        <f t="shared" si="3"/>
        <v>0</v>
      </c>
      <c r="J42" s="91"/>
      <c r="K42" s="27"/>
      <c r="L42" s="32" t="s">
        <v>164</v>
      </c>
      <c r="M42" s="29" t="s">
        <v>22</v>
      </c>
      <c r="N42" s="26"/>
      <c r="O42" s="91"/>
      <c r="Q42" s="7">
        <f t="shared" si="4"/>
        <v>0</v>
      </c>
      <c r="R42" s="7"/>
      <c r="S42" s="7">
        <f t="shared" si="5"/>
        <v>0</v>
      </c>
      <c r="T42" s="7">
        <f t="shared" si="6"/>
        <v>0</v>
      </c>
      <c r="U42" s="7">
        <f t="shared" si="7"/>
        <v>0</v>
      </c>
      <c r="V42" s="7">
        <f t="shared" si="8"/>
        <v>0</v>
      </c>
      <c r="W42" s="7">
        <f t="shared" si="9"/>
        <v>0</v>
      </c>
      <c r="X42" s="7"/>
      <c r="Z42" s="7">
        <f t="shared" si="10"/>
        <v>0</v>
      </c>
      <c r="AA42" s="7">
        <f t="shared" si="11"/>
        <v>0</v>
      </c>
      <c r="AB42" s="7">
        <f t="shared" si="12"/>
        <v>0</v>
      </c>
      <c r="AC42" s="7">
        <f t="shared" si="13"/>
        <v>0</v>
      </c>
      <c r="AD42" s="7">
        <f t="shared" si="14"/>
        <v>0</v>
      </c>
      <c r="AE42" s="7">
        <f t="shared" si="15"/>
        <v>0</v>
      </c>
      <c r="AF42" s="7">
        <f t="shared" si="16"/>
        <v>0</v>
      </c>
      <c r="AG42" s="7">
        <f t="shared" si="17"/>
        <v>0</v>
      </c>
      <c r="AH42" s="7">
        <f t="shared" si="18"/>
        <v>0</v>
      </c>
      <c r="AI42" s="7">
        <f t="shared" si="19"/>
        <v>0</v>
      </c>
      <c r="AJ42" s="7">
        <f t="shared" si="20"/>
        <v>0</v>
      </c>
    </row>
    <row r="43" spans="1:36" ht="15">
      <c r="A43" s="101">
        <v>39</v>
      </c>
      <c r="B43" s="64"/>
      <c r="C43" s="65"/>
      <c r="D43" s="55"/>
      <c r="E43" s="54"/>
      <c r="F43" s="56"/>
      <c r="G43" s="57"/>
      <c r="H43" s="57"/>
      <c r="I43" s="104">
        <f t="shared" si="3"/>
        <v>0</v>
      </c>
      <c r="J43" s="91"/>
      <c r="K43" s="30"/>
      <c r="L43" s="31" t="s">
        <v>165</v>
      </c>
      <c r="M43" s="29" t="s">
        <v>66</v>
      </c>
      <c r="N43" s="33"/>
      <c r="O43" s="91"/>
      <c r="Q43" s="7">
        <f t="shared" si="4"/>
        <v>0</v>
      </c>
      <c r="R43" s="7"/>
      <c r="S43" s="7">
        <f t="shared" si="5"/>
        <v>0</v>
      </c>
      <c r="T43" s="7">
        <f t="shared" si="6"/>
        <v>0</v>
      </c>
      <c r="U43" s="7">
        <f t="shared" si="7"/>
        <v>0</v>
      </c>
      <c r="V43" s="7">
        <f t="shared" si="8"/>
        <v>0</v>
      </c>
      <c r="W43" s="7">
        <f t="shared" si="9"/>
        <v>0</v>
      </c>
      <c r="X43" s="7"/>
      <c r="Z43" s="7">
        <f t="shared" si="10"/>
        <v>0</v>
      </c>
      <c r="AA43" s="7">
        <f t="shared" si="11"/>
        <v>0</v>
      </c>
      <c r="AB43" s="7">
        <f t="shared" si="12"/>
        <v>0</v>
      </c>
      <c r="AC43" s="7">
        <f t="shared" si="13"/>
        <v>0</v>
      </c>
      <c r="AD43" s="7">
        <f t="shared" si="14"/>
        <v>0</v>
      </c>
      <c r="AE43" s="7">
        <f t="shared" si="15"/>
        <v>0</v>
      </c>
      <c r="AF43" s="7">
        <f t="shared" si="16"/>
        <v>0</v>
      </c>
      <c r="AG43" s="7">
        <f t="shared" si="17"/>
        <v>0</v>
      </c>
      <c r="AH43" s="7">
        <f t="shared" si="18"/>
        <v>0</v>
      </c>
      <c r="AI43" s="7">
        <f t="shared" si="19"/>
        <v>0</v>
      </c>
      <c r="AJ43" s="7">
        <f t="shared" si="20"/>
        <v>0</v>
      </c>
    </row>
    <row r="44" spans="1:36" ht="15">
      <c r="A44" s="101">
        <v>40</v>
      </c>
      <c r="B44" s="64"/>
      <c r="C44" s="65"/>
      <c r="D44" s="55"/>
      <c r="E44" s="54"/>
      <c r="F44" s="56"/>
      <c r="G44" s="57"/>
      <c r="H44" s="57"/>
      <c r="I44" s="104">
        <f t="shared" si="3"/>
        <v>0</v>
      </c>
      <c r="J44" s="91"/>
      <c r="K44" s="27"/>
      <c r="L44" s="32" t="s">
        <v>166</v>
      </c>
      <c r="M44" s="29" t="s">
        <v>23</v>
      </c>
      <c r="N44" s="26"/>
      <c r="O44" s="91"/>
      <c r="Q44" s="7">
        <f t="shared" si="4"/>
        <v>0</v>
      </c>
      <c r="R44" s="7"/>
      <c r="S44" s="7">
        <f t="shared" si="5"/>
        <v>0</v>
      </c>
      <c r="T44" s="7">
        <f t="shared" si="6"/>
        <v>0</v>
      </c>
      <c r="U44" s="7">
        <f t="shared" si="7"/>
        <v>0</v>
      </c>
      <c r="V44" s="7">
        <f t="shared" si="8"/>
        <v>0</v>
      </c>
      <c r="W44" s="7">
        <f t="shared" si="9"/>
        <v>0</v>
      </c>
      <c r="X44" s="7"/>
      <c r="Z44" s="7">
        <f t="shared" si="10"/>
        <v>0</v>
      </c>
      <c r="AA44" s="7">
        <f t="shared" si="11"/>
        <v>0</v>
      </c>
      <c r="AB44" s="7">
        <f t="shared" si="12"/>
        <v>0</v>
      </c>
      <c r="AC44" s="7">
        <f t="shared" si="13"/>
        <v>0</v>
      </c>
      <c r="AD44" s="7">
        <f t="shared" si="14"/>
        <v>0</v>
      </c>
      <c r="AE44" s="7">
        <f t="shared" si="15"/>
        <v>0</v>
      </c>
      <c r="AF44" s="7">
        <f t="shared" si="16"/>
        <v>0</v>
      </c>
      <c r="AG44" s="7">
        <f t="shared" si="17"/>
        <v>0</v>
      </c>
      <c r="AH44" s="7">
        <f t="shared" si="18"/>
        <v>0</v>
      </c>
      <c r="AI44" s="7">
        <f t="shared" si="19"/>
        <v>0</v>
      </c>
      <c r="AJ44" s="7">
        <f t="shared" si="20"/>
        <v>0</v>
      </c>
    </row>
    <row r="45" spans="1:36" ht="15">
      <c r="A45" s="101">
        <v>41</v>
      </c>
      <c r="B45" s="64"/>
      <c r="C45" s="65"/>
      <c r="D45" s="55"/>
      <c r="E45" s="54"/>
      <c r="F45" s="56"/>
      <c r="G45" s="57"/>
      <c r="H45" s="57"/>
      <c r="I45" s="104">
        <f t="shared" si="3"/>
        <v>0</v>
      </c>
      <c r="J45" s="91"/>
      <c r="K45" s="30"/>
      <c r="L45" s="31" t="s">
        <v>167</v>
      </c>
      <c r="M45" s="29" t="s">
        <v>64</v>
      </c>
      <c r="N45" s="33"/>
      <c r="O45" s="91"/>
      <c r="Q45" s="7">
        <f t="shared" si="4"/>
        <v>0</v>
      </c>
      <c r="R45" s="7"/>
      <c r="S45" s="7">
        <f t="shared" si="5"/>
        <v>0</v>
      </c>
      <c r="T45" s="7">
        <f t="shared" si="6"/>
        <v>0</v>
      </c>
      <c r="U45" s="7">
        <f t="shared" si="7"/>
        <v>0</v>
      </c>
      <c r="V45" s="7">
        <f t="shared" si="8"/>
        <v>0</v>
      </c>
      <c r="W45" s="7">
        <f t="shared" si="9"/>
        <v>0</v>
      </c>
      <c r="X45" s="7"/>
      <c r="Z45" s="7">
        <f t="shared" si="10"/>
        <v>0</v>
      </c>
      <c r="AA45" s="7">
        <f t="shared" si="11"/>
        <v>0</v>
      </c>
      <c r="AB45" s="7">
        <f t="shared" si="12"/>
        <v>0</v>
      </c>
      <c r="AC45" s="7">
        <f t="shared" si="13"/>
        <v>0</v>
      </c>
      <c r="AD45" s="7">
        <f t="shared" si="14"/>
        <v>0</v>
      </c>
      <c r="AE45" s="7">
        <f t="shared" si="15"/>
        <v>0</v>
      </c>
      <c r="AF45" s="7">
        <f t="shared" si="16"/>
        <v>0</v>
      </c>
      <c r="AG45" s="7">
        <f t="shared" si="17"/>
        <v>0</v>
      </c>
      <c r="AH45" s="7">
        <f t="shared" si="18"/>
        <v>0</v>
      </c>
      <c r="AI45" s="7">
        <f t="shared" si="19"/>
        <v>0</v>
      </c>
      <c r="AJ45" s="7">
        <f t="shared" si="20"/>
        <v>0</v>
      </c>
    </row>
    <row r="46" spans="1:36" ht="15">
      <c r="A46" s="101">
        <v>42</v>
      </c>
      <c r="B46" s="64"/>
      <c r="C46" s="65"/>
      <c r="D46" s="55"/>
      <c r="E46" s="54"/>
      <c r="F46" s="56"/>
      <c r="G46" s="57"/>
      <c r="H46" s="57"/>
      <c r="I46" s="104">
        <f t="shared" si="3"/>
        <v>0</v>
      </c>
      <c r="J46" s="91"/>
      <c r="K46" s="27"/>
      <c r="L46" s="32" t="s">
        <v>168</v>
      </c>
      <c r="M46" s="29" t="s">
        <v>24</v>
      </c>
      <c r="N46" s="26"/>
      <c r="O46" s="91"/>
      <c r="Q46" s="7">
        <f t="shared" si="4"/>
        <v>0</v>
      </c>
      <c r="R46" s="7"/>
      <c r="S46" s="7">
        <f t="shared" si="5"/>
        <v>0</v>
      </c>
      <c r="T46" s="7">
        <f t="shared" si="6"/>
        <v>0</v>
      </c>
      <c r="U46" s="7">
        <f t="shared" si="7"/>
        <v>0</v>
      </c>
      <c r="V46" s="7">
        <f t="shared" si="8"/>
        <v>0</v>
      </c>
      <c r="W46" s="7">
        <f t="shared" si="9"/>
        <v>0</v>
      </c>
      <c r="X46" s="7"/>
      <c r="Z46" s="7">
        <f t="shared" si="10"/>
        <v>0</v>
      </c>
      <c r="AA46" s="7">
        <f t="shared" si="11"/>
        <v>0</v>
      </c>
      <c r="AB46" s="7">
        <f t="shared" si="12"/>
        <v>0</v>
      </c>
      <c r="AC46" s="7">
        <f t="shared" si="13"/>
        <v>0</v>
      </c>
      <c r="AD46" s="7">
        <f t="shared" si="14"/>
        <v>0</v>
      </c>
      <c r="AE46" s="7">
        <f t="shared" si="15"/>
        <v>0</v>
      </c>
      <c r="AF46" s="7">
        <f t="shared" si="16"/>
        <v>0</v>
      </c>
      <c r="AG46" s="7">
        <f t="shared" si="17"/>
        <v>0</v>
      </c>
      <c r="AH46" s="7">
        <f t="shared" si="18"/>
        <v>0</v>
      </c>
      <c r="AI46" s="7">
        <f t="shared" si="19"/>
        <v>0</v>
      </c>
      <c r="AJ46" s="7">
        <f t="shared" si="20"/>
        <v>0</v>
      </c>
    </row>
    <row r="47" spans="1:36" ht="15">
      <c r="A47" s="101">
        <v>43</v>
      </c>
      <c r="B47" s="64"/>
      <c r="C47" s="65"/>
      <c r="D47" s="55"/>
      <c r="E47" s="54"/>
      <c r="F47" s="56"/>
      <c r="G47" s="57"/>
      <c r="H47" s="57"/>
      <c r="I47" s="104">
        <f t="shared" si="3"/>
        <v>0</v>
      </c>
      <c r="J47" s="91"/>
      <c r="K47" s="30"/>
      <c r="L47" s="31" t="s">
        <v>169</v>
      </c>
      <c r="M47" s="29" t="s">
        <v>60</v>
      </c>
      <c r="N47" s="33"/>
      <c r="O47" s="91"/>
      <c r="Q47" s="7">
        <f t="shared" si="4"/>
        <v>0</v>
      </c>
      <c r="R47" s="7"/>
      <c r="S47" s="7">
        <f t="shared" si="5"/>
        <v>0</v>
      </c>
      <c r="T47" s="7">
        <f t="shared" si="6"/>
        <v>0</v>
      </c>
      <c r="U47" s="7">
        <f t="shared" si="7"/>
        <v>0</v>
      </c>
      <c r="V47" s="7">
        <f t="shared" si="8"/>
        <v>0</v>
      </c>
      <c r="W47" s="7">
        <f t="shared" si="9"/>
        <v>0</v>
      </c>
      <c r="X47" s="7"/>
      <c r="Z47" s="7">
        <f t="shared" si="10"/>
        <v>0</v>
      </c>
      <c r="AA47" s="7">
        <f t="shared" si="11"/>
        <v>0</v>
      </c>
      <c r="AB47" s="7">
        <f t="shared" si="12"/>
        <v>0</v>
      </c>
      <c r="AC47" s="7">
        <f t="shared" si="13"/>
        <v>0</v>
      </c>
      <c r="AD47" s="7">
        <f t="shared" si="14"/>
        <v>0</v>
      </c>
      <c r="AE47" s="7">
        <f t="shared" si="15"/>
        <v>0</v>
      </c>
      <c r="AF47" s="7">
        <f t="shared" si="16"/>
        <v>0</v>
      </c>
      <c r="AG47" s="7">
        <f t="shared" si="17"/>
        <v>0</v>
      </c>
      <c r="AH47" s="7">
        <f t="shared" si="18"/>
        <v>0</v>
      </c>
      <c r="AI47" s="7">
        <f t="shared" si="19"/>
        <v>0</v>
      </c>
      <c r="AJ47" s="7">
        <f t="shared" si="20"/>
        <v>0</v>
      </c>
    </row>
    <row r="48" spans="1:36" ht="15">
      <c r="A48" s="101">
        <v>44</v>
      </c>
      <c r="B48" s="64"/>
      <c r="C48" s="65"/>
      <c r="D48" s="55"/>
      <c r="E48" s="54"/>
      <c r="F48" s="56"/>
      <c r="G48" s="57"/>
      <c r="H48" s="57"/>
      <c r="I48" s="104">
        <f t="shared" si="3"/>
        <v>0</v>
      </c>
      <c r="J48" s="91"/>
      <c r="K48" s="27"/>
      <c r="L48" s="32" t="s">
        <v>101</v>
      </c>
      <c r="M48" s="29" t="s">
        <v>103</v>
      </c>
      <c r="N48" s="26"/>
      <c r="O48" s="91"/>
      <c r="Q48" s="7">
        <f t="shared" si="4"/>
        <v>0</v>
      </c>
      <c r="R48" s="7"/>
      <c r="S48" s="7">
        <f t="shared" si="5"/>
        <v>0</v>
      </c>
      <c r="T48" s="7">
        <f t="shared" si="6"/>
        <v>0</v>
      </c>
      <c r="U48" s="7">
        <f t="shared" si="7"/>
        <v>0</v>
      </c>
      <c r="V48" s="7">
        <f t="shared" si="8"/>
        <v>0</v>
      </c>
      <c r="W48" s="7">
        <f t="shared" si="9"/>
        <v>0</v>
      </c>
      <c r="X48" s="7"/>
      <c r="Z48" s="7">
        <f t="shared" si="10"/>
        <v>0</v>
      </c>
      <c r="AA48" s="7">
        <f t="shared" si="11"/>
        <v>0</v>
      </c>
      <c r="AB48" s="7">
        <f t="shared" si="12"/>
        <v>0</v>
      </c>
      <c r="AC48" s="7">
        <f t="shared" si="13"/>
        <v>0</v>
      </c>
      <c r="AD48" s="7">
        <f t="shared" si="14"/>
        <v>0</v>
      </c>
      <c r="AE48" s="7">
        <f t="shared" si="15"/>
        <v>0</v>
      </c>
      <c r="AF48" s="7">
        <f t="shared" si="16"/>
        <v>0</v>
      </c>
      <c r="AG48" s="7">
        <f t="shared" si="17"/>
        <v>0</v>
      </c>
      <c r="AH48" s="7">
        <f t="shared" si="18"/>
        <v>0</v>
      </c>
      <c r="AI48" s="7">
        <f t="shared" si="19"/>
        <v>0</v>
      </c>
      <c r="AJ48" s="7">
        <f t="shared" si="20"/>
        <v>0</v>
      </c>
    </row>
    <row r="49" spans="1:36" ht="15">
      <c r="A49" s="101">
        <v>45</v>
      </c>
      <c r="B49" s="64"/>
      <c r="C49" s="65"/>
      <c r="D49" s="55"/>
      <c r="E49" s="54"/>
      <c r="F49" s="56"/>
      <c r="G49" s="57"/>
      <c r="H49" s="57"/>
      <c r="I49" s="104">
        <f t="shared" si="3"/>
        <v>0</v>
      </c>
      <c r="J49" s="91"/>
      <c r="K49" s="30"/>
      <c r="L49" s="31" t="s">
        <v>172</v>
      </c>
      <c r="M49" s="29" t="s">
        <v>102</v>
      </c>
      <c r="N49" s="33"/>
      <c r="O49" s="91"/>
      <c r="Q49" s="7">
        <f t="shared" si="4"/>
        <v>0</v>
      </c>
      <c r="R49" s="7"/>
      <c r="S49" s="7">
        <f t="shared" si="5"/>
        <v>0</v>
      </c>
      <c r="T49" s="7">
        <f t="shared" si="6"/>
        <v>0</v>
      </c>
      <c r="U49" s="7">
        <f t="shared" si="7"/>
        <v>0</v>
      </c>
      <c r="V49" s="7">
        <f t="shared" si="8"/>
        <v>0</v>
      </c>
      <c r="W49" s="7">
        <f t="shared" si="9"/>
        <v>0</v>
      </c>
      <c r="X49" s="7"/>
      <c r="Z49" s="7">
        <f t="shared" si="10"/>
        <v>0</v>
      </c>
      <c r="AA49" s="7">
        <f t="shared" si="11"/>
        <v>0</v>
      </c>
      <c r="AB49" s="7">
        <f t="shared" si="12"/>
        <v>0</v>
      </c>
      <c r="AC49" s="7">
        <f t="shared" si="13"/>
        <v>0</v>
      </c>
      <c r="AD49" s="7">
        <f t="shared" si="14"/>
        <v>0</v>
      </c>
      <c r="AE49" s="7">
        <f t="shared" si="15"/>
        <v>0</v>
      </c>
      <c r="AF49" s="7">
        <f t="shared" si="16"/>
        <v>0</v>
      </c>
      <c r="AG49" s="7">
        <f t="shared" si="17"/>
        <v>0</v>
      </c>
      <c r="AH49" s="7">
        <f t="shared" si="18"/>
        <v>0</v>
      </c>
      <c r="AI49" s="7">
        <f t="shared" si="19"/>
        <v>0</v>
      </c>
      <c r="AJ49" s="7">
        <f t="shared" si="20"/>
        <v>0</v>
      </c>
    </row>
    <row r="50" spans="1:36" ht="15">
      <c r="A50" s="101">
        <v>46</v>
      </c>
      <c r="B50" s="64"/>
      <c r="C50" s="65"/>
      <c r="D50" s="55"/>
      <c r="E50" s="54"/>
      <c r="F50" s="56"/>
      <c r="G50" s="57"/>
      <c r="H50" s="57"/>
      <c r="I50" s="104">
        <f t="shared" si="3"/>
        <v>0</v>
      </c>
      <c r="J50" s="91"/>
      <c r="K50" s="27"/>
      <c r="L50" s="32" t="s">
        <v>104</v>
      </c>
      <c r="M50" s="29" t="s">
        <v>105</v>
      </c>
      <c r="N50" s="26"/>
      <c r="O50" s="91"/>
      <c r="Q50" s="7">
        <f t="shared" si="4"/>
        <v>0</v>
      </c>
      <c r="R50" s="7"/>
      <c r="S50" s="7">
        <f t="shared" si="5"/>
        <v>0</v>
      </c>
      <c r="T50" s="7">
        <f t="shared" si="6"/>
        <v>0</v>
      </c>
      <c r="U50" s="7">
        <f t="shared" si="7"/>
        <v>0</v>
      </c>
      <c r="V50" s="7">
        <f t="shared" si="8"/>
        <v>0</v>
      </c>
      <c r="W50" s="7">
        <f t="shared" si="9"/>
        <v>0</v>
      </c>
      <c r="X50" s="7"/>
      <c r="Z50" s="7">
        <f t="shared" si="10"/>
        <v>0</v>
      </c>
      <c r="AA50" s="7">
        <f t="shared" si="11"/>
        <v>0</v>
      </c>
      <c r="AB50" s="7">
        <f t="shared" si="12"/>
        <v>0</v>
      </c>
      <c r="AC50" s="7">
        <f t="shared" si="13"/>
        <v>0</v>
      </c>
      <c r="AD50" s="7">
        <f t="shared" si="14"/>
        <v>0</v>
      </c>
      <c r="AE50" s="7">
        <f t="shared" si="15"/>
        <v>0</v>
      </c>
      <c r="AF50" s="7">
        <f t="shared" si="16"/>
        <v>0</v>
      </c>
      <c r="AG50" s="7">
        <f t="shared" si="17"/>
        <v>0</v>
      </c>
      <c r="AH50" s="7">
        <f t="shared" si="18"/>
        <v>0</v>
      </c>
      <c r="AI50" s="7">
        <f t="shared" si="19"/>
        <v>0</v>
      </c>
      <c r="AJ50" s="7">
        <f t="shared" si="20"/>
        <v>0</v>
      </c>
    </row>
    <row r="51" spans="1:36" ht="15">
      <c r="A51" s="101">
        <v>47</v>
      </c>
      <c r="B51" s="64"/>
      <c r="C51" s="65"/>
      <c r="D51" s="55"/>
      <c r="E51" s="54"/>
      <c r="F51" s="56"/>
      <c r="G51" s="57"/>
      <c r="H51" s="57"/>
      <c r="I51" s="104">
        <f t="shared" si="3"/>
        <v>0</v>
      </c>
      <c r="J51" s="91"/>
      <c r="K51" s="30"/>
      <c r="L51" s="31" t="s">
        <v>173</v>
      </c>
      <c r="M51" s="29" t="s">
        <v>106</v>
      </c>
      <c r="N51" s="33"/>
      <c r="O51" s="91"/>
      <c r="Q51" s="7">
        <f t="shared" si="4"/>
        <v>0</v>
      </c>
      <c r="R51" s="7"/>
      <c r="S51" s="7">
        <f t="shared" si="5"/>
        <v>0</v>
      </c>
      <c r="T51" s="7">
        <f t="shared" si="6"/>
        <v>0</v>
      </c>
      <c r="U51" s="7">
        <f t="shared" si="7"/>
        <v>0</v>
      </c>
      <c r="V51" s="7">
        <f t="shared" si="8"/>
        <v>0</v>
      </c>
      <c r="W51" s="7">
        <f t="shared" si="9"/>
        <v>0</v>
      </c>
      <c r="X51" s="7"/>
      <c r="Z51" s="7">
        <f t="shared" si="10"/>
        <v>0</v>
      </c>
      <c r="AA51" s="7">
        <f t="shared" si="11"/>
        <v>0</v>
      </c>
      <c r="AB51" s="7">
        <f t="shared" si="12"/>
        <v>0</v>
      </c>
      <c r="AC51" s="7">
        <f t="shared" si="13"/>
        <v>0</v>
      </c>
      <c r="AD51" s="7">
        <f t="shared" si="14"/>
        <v>0</v>
      </c>
      <c r="AE51" s="7">
        <f t="shared" si="15"/>
        <v>0</v>
      </c>
      <c r="AF51" s="7">
        <f t="shared" si="16"/>
        <v>0</v>
      </c>
      <c r="AG51" s="7">
        <f t="shared" si="17"/>
        <v>0</v>
      </c>
      <c r="AH51" s="7">
        <f t="shared" si="18"/>
        <v>0</v>
      </c>
      <c r="AI51" s="7">
        <f t="shared" si="19"/>
        <v>0</v>
      </c>
      <c r="AJ51" s="7">
        <f t="shared" si="20"/>
        <v>0</v>
      </c>
    </row>
    <row r="52" spans="1:36" ht="15">
      <c r="A52" s="101">
        <v>48</v>
      </c>
      <c r="B52" s="64"/>
      <c r="C52" s="65"/>
      <c r="D52" s="55"/>
      <c r="E52" s="54"/>
      <c r="F52" s="56"/>
      <c r="G52" s="57"/>
      <c r="H52" s="57"/>
      <c r="I52" s="104">
        <f t="shared" si="3"/>
        <v>0</v>
      </c>
      <c r="J52" s="91"/>
      <c r="K52" s="27"/>
      <c r="L52" s="32" t="s">
        <v>122</v>
      </c>
      <c r="M52" s="29" t="s">
        <v>61</v>
      </c>
      <c r="N52" s="26"/>
      <c r="O52" s="91"/>
      <c r="Q52" s="7">
        <f t="shared" si="4"/>
        <v>0</v>
      </c>
      <c r="R52" s="7"/>
      <c r="S52" s="7">
        <f t="shared" si="5"/>
        <v>0</v>
      </c>
      <c r="T52" s="7">
        <f t="shared" si="6"/>
        <v>0</v>
      </c>
      <c r="U52" s="7">
        <f t="shared" si="7"/>
        <v>0</v>
      </c>
      <c r="V52" s="7">
        <f t="shared" si="8"/>
        <v>0</v>
      </c>
      <c r="W52" s="7">
        <f t="shared" si="9"/>
        <v>0</v>
      </c>
      <c r="X52" s="7"/>
      <c r="Z52" s="7">
        <f t="shared" si="10"/>
        <v>0</v>
      </c>
      <c r="AA52" s="7">
        <f t="shared" si="11"/>
        <v>0</v>
      </c>
      <c r="AB52" s="7">
        <f t="shared" si="12"/>
        <v>0</v>
      </c>
      <c r="AC52" s="7">
        <f t="shared" si="13"/>
        <v>0</v>
      </c>
      <c r="AD52" s="7">
        <f t="shared" si="14"/>
        <v>0</v>
      </c>
      <c r="AE52" s="7">
        <f t="shared" si="15"/>
        <v>0</v>
      </c>
      <c r="AF52" s="7">
        <f t="shared" si="16"/>
        <v>0</v>
      </c>
      <c r="AG52" s="7">
        <f t="shared" si="17"/>
        <v>0</v>
      </c>
      <c r="AH52" s="7">
        <f t="shared" si="18"/>
        <v>0</v>
      </c>
      <c r="AI52" s="7">
        <f t="shared" si="19"/>
        <v>0</v>
      </c>
      <c r="AJ52" s="7">
        <f t="shared" si="20"/>
        <v>0</v>
      </c>
    </row>
    <row r="53" spans="1:36" ht="15">
      <c r="A53" s="101">
        <v>49</v>
      </c>
      <c r="B53" s="64"/>
      <c r="C53" s="65"/>
      <c r="D53" s="55"/>
      <c r="E53" s="54"/>
      <c r="F53" s="56"/>
      <c r="G53" s="57"/>
      <c r="H53" s="57"/>
      <c r="I53" s="104">
        <f t="shared" si="3"/>
        <v>0</v>
      </c>
      <c r="J53" s="91"/>
      <c r="K53" s="30"/>
      <c r="L53" s="31" t="s">
        <v>170</v>
      </c>
      <c r="M53" s="29" t="s">
        <v>108</v>
      </c>
      <c r="N53" s="33"/>
      <c r="O53" s="91"/>
      <c r="Q53" s="7">
        <f t="shared" si="4"/>
        <v>0</v>
      </c>
      <c r="R53" s="7"/>
      <c r="S53" s="7">
        <f t="shared" si="5"/>
        <v>0</v>
      </c>
      <c r="T53" s="7">
        <f t="shared" si="6"/>
        <v>0</v>
      </c>
      <c r="U53" s="7">
        <f t="shared" si="7"/>
        <v>0</v>
      </c>
      <c r="V53" s="7">
        <f t="shared" si="8"/>
        <v>0</v>
      </c>
      <c r="W53" s="7">
        <f t="shared" si="9"/>
        <v>0</v>
      </c>
      <c r="X53" s="7"/>
      <c r="Z53" s="7">
        <f t="shared" si="10"/>
        <v>0</v>
      </c>
      <c r="AA53" s="7">
        <f t="shared" si="11"/>
        <v>0</v>
      </c>
      <c r="AB53" s="7">
        <f t="shared" si="12"/>
        <v>0</v>
      </c>
      <c r="AC53" s="7">
        <f t="shared" si="13"/>
        <v>0</v>
      </c>
      <c r="AD53" s="7">
        <f t="shared" si="14"/>
        <v>0</v>
      </c>
      <c r="AE53" s="7">
        <f t="shared" si="15"/>
        <v>0</v>
      </c>
      <c r="AF53" s="7">
        <f t="shared" si="16"/>
        <v>0</v>
      </c>
      <c r="AG53" s="7">
        <f t="shared" si="17"/>
        <v>0</v>
      </c>
      <c r="AH53" s="7">
        <f t="shared" si="18"/>
        <v>0</v>
      </c>
      <c r="AI53" s="7">
        <f t="shared" si="19"/>
        <v>0</v>
      </c>
      <c r="AJ53" s="7">
        <f t="shared" si="20"/>
        <v>0</v>
      </c>
    </row>
    <row r="54" spans="1:36" ht="15">
      <c r="A54" s="101">
        <v>50</v>
      </c>
      <c r="B54" s="64"/>
      <c r="C54" s="65"/>
      <c r="D54" s="55"/>
      <c r="E54" s="54"/>
      <c r="F54" s="56"/>
      <c r="G54" s="57"/>
      <c r="H54" s="57"/>
      <c r="I54" s="104">
        <f t="shared" si="3"/>
        <v>0</v>
      </c>
      <c r="J54" s="91"/>
      <c r="K54" s="27"/>
      <c r="L54" s="32" t="s">
        <v>45</v>
      </c>
      <c r="M54" s="29" t="s">
        <v>110</v>
      </c>
      <c r="N54" s="26"/>
      <c r="O54" s="91"/>
      <c r="Q54" s="7">
        <f t="shared" si="4"/>
        <v>0</v>
      </c>
      <c r="R54" s="7"/>
      <c r="S54" s="7">
        <f t="shared" si="5"/>
        <v>0</v>
      </c>
      <c r="T54" s="7">
        <f t="shared" si="6"/>
        <v>0</v>
      </c>
      <c r="U54" s="7">
        <f t="shared" si="7"/>
        <v>0</v>
      </c>
      <c r="V54" s="7">
        <f t="shared" si="8"/>
        <v>0</v>
      </c>
      <c r="W54" s="7">
        <f t="shared" si="9"/>
        <v>0</v>
      </c>
      <c r="X54" s="7"/>
      <c r="Z54" s="7">
        <f t="shared" si="10"/>
        <v>0</v>
      </c>
      <c r="AA54" s="7">
        <f t="shared" si="11"/>
        <v>0</v>
      </c>
      <c r="AB54" s="7">
        <f t="shared" si="12"/>
        <v>0</v>
      </c>
      <c r="AC54" s="7">
        <f t="shared" si="13"/>
        <v>0</v>
      </c>
      <c r="AD54" s="7">
        <f t="shared" si="14"/>
        <v>0</v>
      </c>
      <c r="AE54" s="7">
        <f t="shared" si="15"/>
        <v>0</v>
      </c>
      <c r="AF54" s="7">
        <f t="shared" si="16"/>
        <v>0</v>
      </c>
      <c r="AG54" s="7">
        <f t="shared" si="17"/>
        <v>0</v>
      </c>
      <c r="AH54" s="7">
        <f t="shared" si="18"/>
        <v>0</v>
      </c>
      <c r="AI54" s="7">
        <f t="shared" si="19"/>
        <v>0</v>
      </c>
      <c r="AJ54" s="7">
        <f t="shared" si="20"/>
        <v>0</v>
      </c>
    </row>
    <row r="55" spans="1:36" ht="15">
      <c r="A55" s="101">
        <v>51</v>
      </c>
      <c r="B55" s="64"/>
      <c r="C55" s="65"/>
      <c r="D55" s="55"/>
      <c r="E55" s="54"/>
      <c r="F55" s="56"/>
      <c r="G55" s="57"/>
      <c r="H55" s="57"/>
      <c r="I55" s="104">
        <f t="shared" si="3"/>
        <v>0</v>
      </c>
      <c r="J55" s="91"/>
      <c r="K55" s="30"/>
      <c r="L55" s="31" t="s">
        <v>171</v>
      </c>
      <c r="M55" s="29" t="s">
        <v>109</v>
      </c>
      <c r="N55" s="33"/>
      <c r="O55" s="91"/>
      <c r="Q55" s="7">
        <f t="shared" si="4"/>
        <v>0</v>
      </c>
      <c r="R55" s="7"/>
      <c r="S55" s="7">
        <f t="shared" si="5"/>
        <v>0</v>
      </c>
      <c r="T55" s="7">
        <f t="shared" si="6"/>
        <v>0</v>
      </c>
      <c r="U55" s="7">
        <f t="shared" si="7"/>
        <v>0</v>
      </c>
      <c r="V55" s="7">
        <f t="shared" si="8"/>
        <v>0</v>
      </c>
      <c r="W55" s="7">
        <f t="shared" si="9"/>
        <v>0</v>
      </c>
      <c r="X55" s="7"/>
      <c r="Z55" s="7">
        <f t="shared" si="10"/>
        <v>0</v>
      </c>
      <c r="AA55" s="7">
        <f t="shared" si="11"/>
        <v>0</v>
      </c>
      <c r="AB55" s="7">
        <f t="shared" si="12"/>
        <v>0</v>
      </c>
      <c r="AC55" s="7">
        <f t="shared" si="13"/>
        <v>0</v>
      </c>
      <c r="AD55" s="7">
        <f t="shared" si="14"/>
        <v>0</v>
      </c>
      <c r="AE55" s="7">
        <f t="shared" si="15"/>
        <v>0</v>
      </c>
      <c r="AF55" s="7">
        <f t="shared" si="16"/>
        <v>0</v>
      </c>
      <c r="AG55" s="7">
        <f t="shared" si="17"/>
        <v>0</v>
      </c>
      <c r="AH55" s="7">
        <f t="shared" si="18"/>
        <v>0</v>
      </c>
      <c r="AI55" s="7">
        <f t="shared" si="19"/>
        <v>0</v>
      </c>
      <c r="AJ55" s="7">
        <f t="shared" si="20"/>
        <v>0</v>
      </c>
    </row>
    <row r="56" spans="1:36" ht="15">
      <c r="A56" s="101">
        <v>52</v>
      </c>
      <c r="B56" s="64"/>
      <c r="C56" s="65"/>
      <c r="D56" s="55"/>
      <c r="E56" s="54"/>
      <c r="F56" s="56"/>
      <c r="G56" s="57"/>
      <c r="H56" s="57"/>
      <c r="I56" s="104">
        <f t="shared" si="3"/>
        <v>0</v>
      </c>
      <c r="J56" s="91"/>
      <c r="K56" s="27"/>
      <c r="L56" s="32" t="s">
        <v>123</v>
      </c>
      <c r="M56" s="29" t="s">
        <v>112</v>
      </c>
      <c r="N56" s="26"/>
      <c r="O56" s="91"/>
      <c r="Q56" s="7">
        <f t="shared" si="4"/>
        <v>0</v>
      </c>
      <c r="R56" s="7"/>
      <c r="S56" s="7">
        <f t="shared" si="5"/>
        <v>0</v>
      </c>
      <c r="T56" s="7">
        <f t="shared" si="6"/>
        <v>0</v>
      </c>
      <c r="U56" s="7">
        <f t="shared" si="7"/>
        <v>0</v>
      </c>
      <c r="V56" s="7">
        <f t="shared" si="8"/>
        <v>0</v>
      </c>
      <c r="W56" s="7">
        <f t="shared" si="9"/>
        <v>0</v>
      </c>
      <c r="X56" s="7"/>
      <c r="Z56" s="7">
        <f t="shared" si="10"/>
        <v>0</v>
      </c>
      <c r="AA56" s="7">
        <f t="shared" si="11"/>
        <v>0</v>
      </c>
      <c r="AB56" s="7">
        <f t="shared" si="12"/>
        <v>0</v>
      </c>
      <c r="AC56" s="7">
        <f t="shared" si="13"/>
        <v>0</v>
      </c>
      <c r="AD56" s="7">
        <f t="shared" si="14"/>
        <v>0</v>
      </c>
      <c r="AE56" s="7">
        <f t="shared" si="15"/>
        <v>0</v>
      </c>
      <c r="AF56" s="7">
        <f t="shared" si="16"/>
        <v>0</v>
      </c>
      <c r="AG56" s="7">
        <f t="shared" si="17"/>
        <v>0</v>
      </c>
      <c r="AH56" s="7">
        <f t="shared" si="18"/>
        <v>0</v>
      </c>
      <c r="AI56" s="7">
        <f t="shared" si="19"/>
        <v>0</v>
      </c>
      <c r="AJ56" s="7">
        <f t="shared" si="20"/>
        <v>0</v>
      </c>
    </row>
    <row r="57" spans="1:36" ht="15">
      <c r="A57" s="101">
        <v>53</v>
      </c>
      <c r="B57" s="64"/>
      <c r="C57" s="65"/>
      <c r="D57" s="55"/>
      <c r="E57" s="54"/>
      <c r="F57" s="56"/>
      <c r="G57" s="57"/>
      <c r="H57" s="57"/>
      <c r="I57" s="104">
        <f t="shared" si="3"/>
        <v>0</v>
      </c>
      <c r="J57" s="91"/>
      <c r="K57" s="30"/>
      <c r="L57" s="31" t="s">
        <v>174</v>
      </c>
      <c r="M57" s="29" t="s">
        <v>111</v>
      </c>
      <c r="N57" s="33"/>
      <c r="O57" s="91"/>
      <c r="Q57" s="7">
        <f t="shared" si="4"/>
        <v>0</v>
      </c>
      <c r="R57" s="7"/>
      <c r="S57" s="7">
        <f t="shared" si="5"/>
        <v>0</v>
      </c>
      <c r="T57" s="7">
        <f t="shared" si="6"/>
        <v>0</v>
      </c>
      <c r="U57" s="7">
        <f t="shared" si="7"/>
        <v>0</v>
      </c>
      <c r="V57" s="7">
        <f t="shared" si="8"/>
        <v>0</v>
      </c>
      <c r="W57" s="7">
        <f t="shared" si="9"/>
        <v>0</v>
      </c>
      <c r="X57" s="7"/>
      <c r="Z57" s="7">
        <f t="shared" si="10"/>
        <v>0</v>
      </c>
      <c r="AA57" s="7">
        <f t="shared" si="11"/>
        <v>0</v>
      </c>
      <c r="AB57" s="7">
        <f t="shared" si="12"/>
        <v>0</v>
      </c>
      <c r="AC57" s="7">
        <f t="shared" si="13"/>
        <v>0</v>
      </c>
      <c r="AD57" s="7">
        <f t="shared" si="14"/>
        <v>0</v>
      </c>
      <c r="AE57" s="7">
        <f t="shared" si="15"/>
        <v>0</v>
      </c>
      <c r="AF57" s="7">
        <f t="shared" si="16"/>
        <v>0</v>
      </c>
      <c r="AG57" s="7">
        <f t="shared" si="17"/>
        <v>0</v>
      </c>
      <c r="AH57" s="7">
        <f t="shared" si="18"/>
        <v>0</v>
      </c>
      <c r="AI57" s="7">
        <f t="shared" si="19"/>
        <v>0</v>
      </c>
      <c r="AJ57" s="7">
        <f t="shared" si="20"/>
        <v>0</v>
      </c>
    </row>
    <row r="58" spans="1:36" ht="15">
      <c r="A58" s="101">
        <v>54</v>
      </c>
      <c r="B58" s="64"/>
      <c r="C58" s="65"/>
      <c r="D58" s="55"/>
      <c r="E58" s="54"/>
      <c r="F58" s="56"/>
      <c r="G58" s="57"/>
      <c r="H58" s="57"/>
      <c r="I58" s="104">
        <f t="shared" si="3"/>
        <v>0</v>
      </c>
      <c r="J58" s="91"/>
      <c r="K58" s="27"/>
      <c r="L58" s="32" t="s">
        <v>125</v>
      </c>
      <c r="M58" s="29" t="s">
        <v>124</v>
      </c>
      <c r="N58" s="26"/>
      <c r="O58" s="91"/>
      <c r="Q58" s="7">
        <f t="shared" si="4"/>
        <v>0</v>
      </c>
      <c r="R58" s="7"/>
      <c r="S58" s="7">
        <f t="shared" si="5"/>
        <v>0</v>
      </c>
      <c r="T58" s="7">
        <f t="shared" si="6"/>
        <v>0</v>
      </c>
      <c r="U58" s="7">
        <f t="shared" si="7"/>
        <v>0</v>
      </c>
      <c r="V58" s="7">
        <f t="shared" si="8"/>
        <v>0</v>
      </c>
      <c r="W58" s="7">
        <f t="shared" si="9"/>
        <v>0</v>
      </c>
      <c r="X58" s="7"/>
      <c r="Z58" s="7">
        <f t="shared" si="10"/>
        <v>0</v>
      </c>
      <c r="AA58" s="7">
        <f t="shared" si="11"/>
        <v>0</v>
      </c>
      <c r="AB58" s="7">
        <f t="shared" si="12"/>
        <v>0</v>
      </c>
      <c r="AC58" s="7">
        <f t="shared" si="13"/>
        <v>0</v>
      </c>
      <c r="AD58" s="7">
        <f t="shared" si="14"/>
        <v>0</v>
      </c>
      <c r="AE58" s="7">
        <f t="shared" si="15"/>
        <v>0</v>
      </c>
      <c r="AF58" s="7">
        <f t="shared" si="16"/>
        <v>0</v>
      </c>
      <c r="AG58" s="7">
        <f t="shared" si="17"/>
        <v>0</v>
      </c>
      <c r="AH58" s="7">
        <f t="shared" si="18"/>
        <v>0</v>
      </c>
      <c r="AI58" s="7">
        <f t="shared" si="19"/>
        <v>0</v>
      </c>
      <c r="AJ58" s="7">
        <f t="shared" si="20"/>
        <v>0</v>
      </c>
    </row>
    <row r="59" spans="1:36" ht="15">
      <c r="A59" s="101">
        <v>55</v>
      </c>
      <c r="B59" s="64"/>
      <c r="C59" s="65"/>
      <c r="D59" s="55"/>
      <c r="E59" s="54"/>
      <c r="F59" s="56"/>
      <c r="G59" s="57"/>
      <c r="H59" s="57"/>
      <c r="I59" s="104">
        <f t="shared" si="3"/>
        <v>0</v>
      </c>
      <c r="J59" s="91"/>
      <c r="K59" s="30"/>
      <c r="L59" s="31" t="s">
        <v>175</v>
      </c>
      <c r="M59" s="29" t="s">
        <v>113</v>
      </c>
      <c r="N59" s="33"/>
      <c r="O59" s="91"/>
      <c r="Q59" s="7">
        <f t="shared" si="4"/>
        <v>0</v>
      </c>
      <c r="R59" s="7"/>
      <c r="S59" s="7">
        <f t="shared" si="5"/>
        <v>0</v>
      </c>
      <c r="T59" s="7">
        <f t="shared" si="6"/>
        <v>0</v>
      </c>
      <c r="U59" s="7">
        <f t="shared" si="7"/>
        <v>0</v>
      </c>
      <c r="V59" s="7">
        <f t="shared" si="8"/>
        <v>0</v>
      </c>
      <c r="W59" s="7">
        <f t="shared" si="9"/>
        <v>0</v>
      </c>
      <c r="X59" s="7"/>
      <c r="Z59" s="7">
        <f t="shared" si="10"/>
        <v>0</v>
      </c>
      <c r="AA59" s="7">
        <f t="shared" si="11"/>
        <v>0</v>
      </c>
      <c r="AB59" s="7">
        <f t="shared" si="12"/>
        <v>0</v>
      </c>
      <c r="AC59" s="7">
        <f t="shared" si="13"/>
        <v>0</v>
      </c>
      <c r="AD59" s="7">
        <f t="shared" si="14"/>
        <v>0</v>
      </c>
      <c r="AE59" s="7">
        <f t="shared" si="15"/>
        <v>0</v>
      </c>
      <c r="AF59" s="7">
        <f t="shared" si="16"/>
        <v>0</v>
      </c>
      <c r="AG59" s="7">
        <f t="shared" si="17"/>
        <v>0</v>
      </c>
      <c r="AH59" s="7">
        <f t="shared" si="18"/>
        <v>0</v>
      </c>
      <c r="AI59" s="7">
        <f t="shared" si="19"/>
        <v>0</v>
      </c>
      <c r="AJ59" s="7">
        <f t="shared" si="20"/>
        <v>0</v>
      </c>
    </row>
    <row r="60" spans="1:36" ht="15">
      <c r="A60" s="101">
        <v>56</v>
      </c>
      <c r="B60" s="64"/>
      <c r="C60" s="65"/>
      <c r="D60" s="55"/>
      <c r="E60" s="54"/>
      <c r="F60" s="56"/>
      <c r="G60" s="57"/>
      <c r="H60" s="57"/>
      <c r="I60" s="104">
        <f t="shared" si="3"/>
        <v>0</v>
      </c>
      <c r="J60" s="91"/>
      <c r="K60" s="27"/>
      <c r="L60" s="32" t="s">
        <v>114</v>
      </c>
      <c r="M60" s="29" t="s">
        <v>25</v>
      </c>
      <c r="N60" s="26"/>
      <c r="O60" s="91"/>
      <c r="Q60" s="7">
        <f t="shared" si="4"/>
        <v>0</v>
      </c>
      <c r="R60" s="7"/>
      <c r="S60" s="7">
        <f t="shared" si="5"/>
        <v>0</v>
      </c>
      <c r="T60" s="7">
        <f t="shared" si="6"/>
        <v>0</v>
      </c>
      <c r="U60" s="7">
        <f t="shared" si="7"/>
        <v>0</v>
      </c>
      <c r="V60" s="7">
        <f t="shared" si="8"/>
        <v>0</v>
      </c>
      <c r="W60" s="7">
        <f t="shared" si="9"/>
        <v>0</v>
      </c>
      <c r="X60" s="7"/>
      <c r="Z60" s="7">
        <f t="shared" si="10"/>
        <v>0</v>
      </c>
      <c r="AA60" s="7">
        <f t="shared" si="11"/>
        <v>0</v>
      </c>
      <c r="AB60" s="7">
        <f t="shared" si="12"/>
        <v>0</v>
      </c>
      <c r="AC60" s="7">
        <f t="shared" si="13"/>
        <v>0</v>
      </c>
      <c r="AD60" s="7">
        <f t="shared" si="14"/>
        <v>0</v>
      </c>
      <c r="AE60" s="7">
        <f t="shared" si="15"/>
        <v>0</v>
      </c>
      <c r="AF60" s="7">
        <f t="shared" si="16"/>
        <v>0</v>
      </c>
      <c r="AG60" s="7">
        <f t="shared" si="17"/>
        <v>0</v>
      </c>
      <c r="AH60" s="7">
        <f t="shared" si="18"/>
        <v>0</v>
      </c>
      <c r="AI60" s="7">
        <f t="shared" si="19"/>
        <v>0</v>
      </c>
      <c r="AJ60" s="7">
        <f t="shared" si="20"/>
        <v>0</v>
      </c>
    </row>
    <row r="61" spans="1:36" ht="15">
      <c r="A61" s="101">
        <v>57</v>
      </c>
      <c r="B61" s="64"/>
      <c r="C61" s="65"/>
      <c r="D61" s="55"/>
      <c r="E61" s="54"/>
      <c r="F61" s="56"/>
      <c r="G61" s="57"/>
      <c r="H61" s="57"/>
      <c r="I61" s="104">
        <f t="shared" si="3"/>
        <v>0</v>
      </c>
      <c r="J61" s="91"/>
      <c r="K61" s="30"/>
      <c r="L61" s="31" t="s">
        <v>176</v>
      </c>
      <c r="M61" s="29" t="s">
        <v>63</v>
      </c>
      <c r="N61" s="33"/>
      <c r="O61" s="91"/>
      <c r="Q61" s="7">
        <f t="shared" si="4"/>
        <v>0</v>
      </c>
      <c r="R61" s="7"/>
      <c r="S61" s="7">
        <f t="shared" si="5"/>
        <v>0</v>
      </c>
      <c r="T61" s="7">
        <f t="shared" si="6"/>
        <v>0</v>
      </c>
      <c r="U61" s="7">
        <f t="shared" si="7"/>
        <v>0</v>
      </c>
      <c r="V61" s="7">
        <f t="shared" si="8"/>
        <v>0</v>
      </c>
      <c r="W61" s="7">
        <f t="shared" si="9"/>
        <v>0</v>
      </c>
      <c r="X61" s="7"/>
      <c r="Z61" s="7">
        <f t="shared" si="10"/>
        <v>0</v>
      </c>
      <c r="AA61" s="7">
        <f t="shared" si="11"/>
        <v>0</v>
      </c>
      <c r="AB61" s="7">
        <f t="shared" si="12"/>
        <v>0</v>
      </c>
      <c r="AC61" s="7">
        <f t="shared" si="13"/>
        <v>0</v>
      </c>
      <c r="AD61" s="7">
        <f t="shared" si="14"/>
        <v>0</v>
      </c>
      <c r="AE61" s="7">
        <f t="shared" si="15"/>
        <v>0</v>
      </c>
      <c r="AF61" s="7">
        <f t="shared" si="16"/>
        <v>0</v>
      </c>
      <c r="AG61" s="7">
        <f t="shared" si="17"/>
        <v>0</v>
      </c>
      <c r="AH61" s="7">
        <f t="shared" si="18"/>
        <v>0</v>
      </c>
      <c r="AI61" s="7">
        <f t="shared" si="19"/>
        <v>0</v>
      </c>
      <c r="AJ61" s="7">
        <f t="shared" si="20"/>
        <v>0</v>
      </c>
    </row>
    <row r="62" spans="1:36" ht="15">
      <c r="A62" s="101">
        <v>58</v>
      </c>
      <c r="B62" s="64"/>
      <c r="C62" s="65"/>
      <c r="D62" s="55"/>
      <c r="E62" s="54"/>
      <c r="F62" s="56"/>
      <c r="G62" s="57"/>
      <c r="H62" s="57"/>
      <c r="I62" s="104">
        <f t="shared" si="3"/>
        <v>0</v>
      </c>
      <c r="J62" s="91"/>
      <c r="K62" s="27"/>
      <c r="L62" s="32" t="s">
        <v>115</v>
      </c>
      <c r="M62" s="29" t="s">
        <v>26</v>
      </c>
      <c r="N62" s="26"/>
      <c r="O62" s="91"/>
      <c r="Q62" s="7">
        <f t="shared" si="4"/>
        <v>0</v>
      </c>
      <c r="R62" s="7"/>
      <c r="S62" s="7">
        <f t="shared" si="5"/>
        <v>0</v>
      </c>
      <c r="T62" s="7">
        <f t="shared" si="6"/>
        <v>0</v>
      </c>
      <c r="U62" s="7">
        <f t="shared" si="7"/>
        <v>0</v>
      </c>
      <c r="V62" s="7">
        <f t="shared" si="8"/>
        <v>0</v>
      </c>
      <c r="W62" s="7">
        <f t="shared" si="9"/>
        <v>0</v>
      </c>
      <c r="X62" s="7"/>
      <c r="Z62" s="7">
        <f t="shared" si="10"/>
        <v>0</v>
      </c>
      <c r="AA62" s="7">
        <f t="shared" si="11"/>
        <v>0</v>
      </c>
      <c r="AB62" s="7">
        <f t="shared" si="12"/>
        <v>0</v>
      </c>
      <c r="AC62" s="7">
        <f t="shared" si="13"/>
        <v>0</v>
      </c>
      <c r="AD62" s="7">
        <f t="shared" si="14"/>
        <v>0</v>
      </c>
      <c r="AE62" s="7">
        <f t="shared" si="15"/>
        <v>0</v>
      </c>
      <c r="AF62" s="7">
        <f t="shared" si="16"/>
        <v>0</v>
      </c>
      <c r="AG62" s="7">
        <f t="shared" si="17"/>
        <v>0</v>
      </c>
      <c r="AH62" s="7">
        <f t="shared" si="18"/>
        <v>0</v>
      </c>
      <c r="AI62" s="7">
        <f t="shared" si="19"/>
        <v>0</v>
      </c>
      <c r="AJ62" s="7">
        <f t="shared" si="20"/>
        <v>0</v>
      </c>
    </row>
    <row r="63" spans="1:36" ht="15">
      <c r="A63" s="101">
        <v>59</v>
      </c>
      <c r="B63" s="64"/>
      <c r="C63" s="65"/>
      <c r="D63" s="55"/>
      <c r="E63" s="54"/>
      <c r="F63" s="56"/>
      <c r="G63" s="57"/>
      <c r="H63" s="57"/>
      <c r="I63" s="104">
        <f t="shared" si="3"/>
        <v>0</v>
      </c>
      <c r="J63" s="91"/>
      <c r="K63" s="30"/>
      <c r="L63" s="31" t="s">
        <v>177</v>
      </c>
      <c r="M63" s="29" t="s">
        <v>62</v>
      </c>
      <c r="N63" s="33"/>
      <c r="O63" s="91"/>
      <c r="Q63" s="7">
        <f t="shared" si="4"/>
        <v>0</v>
      </c>
      <c r="R63" s="7"/>
      <c r="S63" s="7">
        <f t="shared" si="5"/>
        <v>0</v>
      </c>
      <c r="T63" s="7">
        <f t="shared" si="6"/>
        <v>0</v>
      </c>
      <c r="U63" s="7">
        <f t="shared" si="7"/>
        <v>0</v>
      </c>
      <c r="V63" s="7">
        <f t="shared" si="8"/>
        <v>0</v>
      </c>
      <c r="W63" s="7">
        <f t="shared" si="9"/>
        <v>0</v>
      </c>
      <c r="X63" s="7"/>
      <c r="Z63" s="7">
        <f t="shared" si="10"/>
        <v>0</v>
      </c>
      <c r="AA63" s="7">
        <f t="shared" si="11"/>
        <v>0</v>
      </c>
      <c r="AB63" s="7">
        <f t="shared" si="12"/>
        <v>0</v>
      </c>
      <c r="AC63" s="7">
        <f t="shared" si="13"/>
        <v>0</v>
      </c>
      <c r="AD63" s="7">
        <f t="shared" si="14"/>
        <v>0</v>
      </c>
      <c r="AE63" s="7">
        <f t="shared" si="15"/>
        <v>0</v>
      </c>
      <c r="AF63" s="7">
        <f t="shared" si="16"/>
        <v>0</v>
      </c>
      <c r="AG63" s="7">
        <f t="shared" si="17"/>
        <v>0</v>
      </c>
      <c r="AH63" s="7">
        <f t="shared" si="18"/>
        <v>0</v>
      </c>
      <c r="AI63" s="7">
        <f t="shared" si="19"/>
        <v>0</v>
      </c>
      <c r="AJ63" s="7">
        <f t="shared" si="20"/>
        <v>0</v>
      </c>
    </row>
    <row r="64" spans="1:36" ht="15">
      <c r="A64" s="101">
        <v>60</v>
      </c>
      <c r="B64" s="64"/>
      <c r="C64" s="65"/>
      <c r="D64" s="55"/>
      <c r="E64" s="54"/>
      <c r="F64" s="56"/>
      <c r="G64" s="57"/>
      <c r="H64" s="57"/>
      <c r="I64" s="104">
        <f t="shared" si="3"/>
        <v>0</v>
      </c>
      <c r="J64" s="91"/>
      <c r="K64" s="27"/>
      <c r="L64" s="32" t="s">
        <v>46</v>
      </c>
      <c r="M64" s="29" t="s">
        <v>27</v>
      </c>
      <c r="N64" s="26"/>
      <c r="O64" s="91"/>
      <c r="Q64" s="7">
        <f t="shared" si="4"/>
        <v>0</v>
      </c>
      <c r="R64" s="7"/>
      <c r="S64" s="7">
        <f t="shared" si="5"/>
        <v>0</v>
      </c>
      <c r="T64" s="7">
        <f t="shared" si="6"/>
        <v>0</v>
      </c>
      <c r="U64" s="7">
        <f t="shared" si="7"/>
        <v>0</v>
      </c>
      <c r="V64" s="7">
        <f t="shared" si="8"/>
        <v>0</v>
      </c>
      <c r="W64" s="7">
        <f t="shared" si="9"/>
        <v>0</v>
      </c>
      <c r="X64" s="7"/>
      <c r="Z64" s="7">
        <f t="shared" si="10"/>
        <v>0</v>
      </c>
      <c r="AA64" s="7">
        <f t="shared" si="11"/>
        <v>0</v>
      </c>
      <c r="AB64" s="7">
        <f t="shared" si="12"/>
        <v>0</v>
      </c>
      <c r="AC64" s="7">
        <f t="shared" si="13"/>
        <v>0</v>
      </c>
      <c r="AD64" s="7">
        <f t="shared" si="14"/>
        <v>0</v>
      </c>
      <c r="AE64" s="7">
        <f t="shared" si="15"/>
        <v>0</v>
      </c>
      <c r="AF64" s="7">
        <f t="shared" si="16"/>
        <v>0</v>
      </c>
      <c r="AG64" s="7">
        <f t="shared" si="17"/>
        <v>0</v>
      </c>
      <c r="AH64" s="7">
        <f t="shared" si="18"/>
        <v>0</v>
      </c>
      <c r="AI64" s="7">
        <f t="shared" si="19"/>
        <v>0</v>
      </c>
      <c r="AJ64" s="7">
        <f t="shared" si="20"/>
        <v>0</v>
      </c>
    </row>
    <row r="65" spans="1:36" ht="15">
      <c r="A65" s="101">
        <v>61</v>
      </c>
      <c r="B65" s="64"/>
      <c r="C65" s="65"/>
      <c r="D65" s="55"/>
      <c r="E65" s="54"/>
      <c r="F65" s="56"/>
      <c r="G65" s="57"/>
      <c r="H65" s="57"/>
      <c r="I65" s="104">
        <f t="shared" si="3"/>
        <v>0</v>
      </c>
      <c r="J65" s="91"/>
      <c r="K65" s="30"/>
      <c r="L65" s="31" t="s">
        <v>178</v>
      </c>
      <c r="M65" s="29" t="s">
        <v>65</v>
      </c>
      <c r="N65" s="33"/>
      <c r="O65" s="91"/>
      <c r="Q65" s="7">
        <f t="shared" si="4"/>
        <v>0</v>
      </c>
      <c r="R65" s="7"/>
      <c r="S65" s="7">
        <f t="shared" si="5"/>
        <v>0</v>
      </c>
      <c r="T65" s="7">
        <f t="shared" si="6"/>
        <v>0</v>
      </c>
      <c r="U65" s="7">
        <f t="shared" si="7"/>
        <v>0</v>
      </c>
      <c r="V65" s="7">
        <f t="shared" si="8"/>
        <v>0</v>
      </c>
      <c r="W65" s="7">
        <f t="shared" si="9"/>
        <v>0</v>
      </c>
      <c r="X65" s="7"/>
      <c r="Z65" s="7">
        <f t="shared" si="10"/>
        <v>0</v>
      </c>
      <c r="AA65" s="7">
        <f t="shared" si="11"/>
        <v>0</v>
      </c>
      <c r="AB65" s="7">
        <f t="shared" si="12"/>
        <v>0</v>
      </c>
      <c r="AC65" s="7">
        <f t="shared" si="13"/>
        <v>0</v>
      </c>
      <c r="AD65" s="7">
        <f t="shared" si="14"/>
        <v>0</v>
      </c>
      <c r="AE65" s="7">
        <f t="shared" si="15"/>
        <v>0</v>
      </c>
      <c r="AF65" s="7">
        <f t="shared" si="16"/>
        <v>0</v>
      </c>
      <c r="AG65" s="7">
        <f t="shared" si="17"/>
        <v>0</v>
      </c>
      <c r="AH65" s="7">
        <f t="shared" si="18"/>
        <v>0</v>
      </c>
      <c r="AI65" s="7">
        <f t="shared" si="19"/>
        <v>0</v>
      </c>
      <c r="AJ65" s="7">
        <f t="shared" si="20"/>
        <v>0</v>
      </c>
    </row>
    <row r="66" spans="1:36" ht="15">
      <c r="A66" s="101">
        <v>62</v>
      </c>
      <c r="B66" s="64"/>
      <c r="C66" s="65"/>
      <c r="D66" s="55"/>
      <c r="E66" s="54"/>
      <c r="F66" s="56"/>
      <c r="G66" s="57"/>
      <c r="H66" s="57"/>
      <c r="I66" s="104">
        <f t="shared" si="3"/>
        <v>0</v>
      </c>
      <c r="J66" s="91"/>
      <c r="K66" s="27"/>
      <c r="L66" s="32" t="s">
        <v>47</v>
      </c>
      <c r="M66" s="29" t="s">
        <v>117</v>
      </c>
      <c r="N66" s="26"/>
      <c r="O66" s="91"/>
      <c r="Q66" s="7">
        <f t="shared" si="4"/>
        <v>0</v>
      </c>
      <c r="R66" s="7"/>
      <c r="S66" s="7">
        <f t="shared" si="5"/>
        <v>0</v>
      </c>
      <c r="T66" s="7">
        <f t="shared" si="6"/>
        <v>0</v>
      </c>
      <c r="U66" s="7">
        <f t="shared" si="7"/>
        <v>0</v>
      </c>
      <c r="V66" s="7">
        <f t="shared" si="8"/>
        <v>0</v>
      </c>
      <c r="W66" s="7">
        <f t="shared" si="9"/>
        <v>0</v>
      </c>
      <c r="X66" s="7"/>
      <c r="Z66" s="7">
        <f>IF($D66=1,$I66,0)</f>
        <v>0</v>
      </c>
      <c r="AA66" s="7">
        <f t="shared" si="11"/>
        <v>0</v>
      </c>
      <c r="AB66" s="7">
        <f t="shared" si="12"/>
        <v>0</v>
      </c>
      <c r="AC66" s="7">
        <f t="shared" si="13"/>
        <v>0</v>
      </c>
      <c r="AD66" s="7">
        <f t="shared" si="14"/>
        <v>0</v>
      </c>
      <c r="AE66" s="7">
        <f t="shared" si="15"/>
        <v>0</v>
      </c>
      <c r="AF66" s="7">
        <f t="shared" si="16"/>
        <v>0</v>
      </c>
      <c r="AG66" s="7">
        <f t="shared" si="17"/>
        <v>0</v>
      </c>
      <c r="AH66" s="7">
        <f t="shared" si="18"/>
        <v>0</v>
      </c>
      <c r="AI66" s="7">
        <f t="shared" si="19"/>
        <v>0</v>
      </c>
      <c r="AJ66" s="7">
        <f t="shared" si="20"/>
        <v>0</v>
      </c>
    </row>
    <row r="67" spans="1:36" ht="15">
      <c r="A67" s="101">
        <v>63</v>
      </c>
      <c r="B67" s="64"/>
      <c r="C67" s="65"/>
      <c r="D67" s="55"/>
      <c r="E67" s="54"/>
      <c r="F67" s="56"/>
      <c r="G67" s="57"/>
      <c r="H67" s="57"/>
      <c r="I67" s="104">
        <f t="shared" si="3"/>
        <v>0</v>
      </c>
      <c r="J67" s="91"/>
      <c r="K67" s="30"/>
      <c r="L67" s="31" t="s">
        <v>179</v>
      </c>
      <c r="M67" s="29" t="s">
        <v>116</v>
      </c>
      <c r="N67" s="33"/>
      <c r="O67" s="91"/>
      <c r="Q67" s="7">
        <f t="shared" si="4"/>
        <v>0</v>
      </c>
      <c r="R67" s="7"/>
      <c r="S67" s="7">
        <f t="shared" si="5"/>
        <v>0</v>
      </c>
      <c r="T67" s="7">
        <f t="shared" si="6"/>
        <v>0</v>
      </c>
      <c r="U67" s="7">
        <f t="shared" si="7"/>
        <v>0</v>
      </c>
      <c r="V67" s="7">
        <f t="shared" si="8"/>
        <v>0</v>
      </c>
      <c r="W67" s="7">
        <f t="shared" si="9"/>
        <v>0</v>
      </c>
      <c r="X67" s="7"/>
      <c r="Z67" s="7">
        <f t="shared" si="10"/>
        <v>0</v>
      </c>
      <c r="AA67" s="7">
        <f t="shared" si="11"/>
        <v>0</v>
      </c>
      <c r="AB67" s="7">
        <f t="shared" si="12"/>
        <v>0</v>
      </c>
      <c r="AC67" s="7">
        <f t="shared" si="13"/>
        <v>0</v>
      </c>
      <c r="AD67" s="7">
        <f t="shared" si="14"/>
        <v>0</v>
      </c>
      <c r="AE67" s="7">
        <f t="shared" si="15"/>
        <v>0</v>
      </c>
      <c r="AF67" s="7">
        <f t="shared" si="16"/>
        <v>0</v>
      </c>
      <c r="AG67" s="7">
        <f t="shared" si="17"/>
        <v>0</v>
      </c>
      <c r="AH67" s="7">
        <f t="shared" si="18"/>
        <v>0</v>
      </c>
      <c r="AI67" s="7">
        <f t="shared" si="19"/>
        <v>0</v>
      </c>
      <c r="AJ67" s="7">
        <f t="shared" si="20"/>
        <v>0</v>
      </c>
    </row>
    <row r="68" spans="1:36" ht="15">
      <c r="A68" s="101">
        <v>64</v>
      </c>
      <c r="B68" s="64"/>
      <c r="C68" s="65"/>
      <c r="D68" s="55"/>
      <c r="E68" s="54"/>
      <c r="F68" s="56"/>
      <c r="G68" s="57"/>
      <c r="H68" s="57"/>
      <c r="I68" s="104">
        <f t="shared" si="3"/>
        <v>0</v>
      </c>
      <c r="J68" s="91"/>
      <c r="K68" s="27"/>
      <c r="L68" s="32" t="s">
        <v>48</v>
      </c>
      <c r="M68" s="29" t="s">
        <v>118</v>
      </c>
      <c r="N68" s="26"/>
      <c r="O68" s="91"/>
      <c r="Q68" s="7">
        <f t="shared" si="4"/>
        <v>0</v>
      </c>
      <c r="R68" s="7"/>
      <c r="S68" s="7">
        <f t="shared" si="5"/>
        <v>0</v>
      </c>
      <c r="T68" s="7">
        <f t="shared" si="6"/>
        <v>0</v>
      </c>
      <c r="U68" s="7">
        <f t="shared" si="7"/>
        <v>0</v>
      </c>
      <c r="V68" s="7">
        <f t="shared" si="8"/>
        <v>0</v>
      </c>
      <c r="W68" s="7">
        <f t="shared" si="9"/>
        <v>0</v>
      </c>
      <c r="X68" s="7"/>
      <c r="Z68" s="7">
        <f t="shared" si="10"/>
        <v>0</v>
      </c>
      <c r="AA68" s="7">
        <f t="shared" si="11"/>
        <v>0</v>
      </c>
      <c r="AB68" s="7">
        <f t="shared" si="12"/>
        <v>0</v>
      </c>
      <c r="AC68" s="7">
        <f t="shared" si="13"/>
        <v>0</v>
      </c>
      <c r="AD68" s="7">
        <f t="shared" si="14"/>
        <v>0</v>
      </c>
      <c r="AE68" s="7">
        <f t="shared" si="15"/>
        <v>0</v>
      </c>
      <c r="AF68" s="7">
        <f t="shared" si="16"/>
        <v>0</v>
      </c>
      <c r="AG68" s="7">
        <f t="shared" si="17"/>
        <v>0</v>
      </c>
      <c r="AH68" s="7">
        <f t="shared" si="18"/>
        <v>0</v>
      </c>
      <c r="AI68" s="7">
        <f t="shared" si="19"/>
        <v>0</v>
      </c>
      <c r="AJ68" s="7">
        <f t="shared" si="20"/>
        <v>0</v>
      </c>
    </row>
    <row r="69" spans="1:36" ht="15">
      <c r="A69" s="101">
        <v>65</v>
      </c>
      <c r="B69" s="64"/>
      <c r="C69" s="65"/>
      <c r="D69" s="55"/>
      <c r="E69" s="54"/>
      <c r="F69" s="56"/>
      <c r="G69" s="57"/>
      <c r="H69" s="57"/>
      <c r="I69" s="104">
        <f t="shared" si="3"/>
        <v>0</v>
      </c>
      <c r="J69" s="91"/>
      <c r="K69" s="30"/>
      <c r="L69" s="31" t="s">
        <v>182</v>
      </c>
      <c r="M69" s="29" t="s">
        <v>119</v>
      </c>
      <c r="N69" s="33"/>
      <c r="O69" s="91"/>
      <c r="Q69" s="7">
        <f t="shared" si="4"/>
        <v>0</v>
      </c>
      <c r="R69" s="7"/>
      <c r="S69" s="7">
        <f t="shared" si="5"/>
        <v>0</v>
      </c>
      <c r="T69" s="7">
        <f t="shared" si="6"/>
        <v>0</v>
      </c>
      <c r="U69" s="7">
        <f t="shared" si="7"/>
        <v>0</v>
      </c>
      <c r="V69" s="7">
        <f t="shared" si="8"/>
        <v>0</v>
      </c>
      <c r="W69" s="7">
        <f t="shared" si="9"/>
        <v>0</v>
      </c>
      <c r="X69" s="7"/>
      <c r="Z69" s="7">
        <f t="shared" si="10"/>
        <v>0</v>
      </c>
      <c r="AA69" s="7">
        <f t="shared" si="11"/>
        <v>0</v>
      </c>
      <c r="AB69" s="7">
        <f t="shared" si="12"/>
        <v>0</v>
      </c>
      <c r="AC69" s="7">
        <f t="shared" si="13"/>
        <v>0</v>
      </c>
      <c r="AD69" s="7">
        <f t="shared" si="14"/>
        <v>0</v>
      </c>
      <c r="AE69" s="7">
        <f t="shared" si="15"/>
        <v>0</v>
      </c>
      <c r="AF69" s="7">
        <f t="shared" si="16"/>
        <v>0</v>
      </c>
      <c r="AG69" s="7">
        <f t="shared" si="17"/>
        <v>0</v>
      </c>
      <c r="AH69" s="7">
        <f t="shared" si="18"/>
        <v>0</v>
      </c>
      <c r="AI69" s="7">
        <f t="shared" si="19"/>
        <v>0</v>
      </c>
      <c r="AJ69" s="7">
        <f t="shared" si="20"/>
        <v>0</v>
      </c>
    </row>
    <row r="70" spans="1:36" ht="15">
      <c r="A70" s="101">
        <v>66</v>
      </c>
      <c r="B70" s="64"/>
      <c r="C70" s="65"/>
      <c r="D70" s="55"/>
      <c r="E70" s="54"/>
      <c r="F70" s="56"/>
      <c r="G70" s="57"/>
      <c r="H70" s="57"/>
      <c r="I70" s="104">
        <f aca="true" t="shared" si="21" ref="I70:I94">ROUND(H70*G70,2)</f>
        <v>0</v>
      </c>
      <c r="J70" s="91"/>
      <c r="K70" s="27"/>
      <c r="L70" s="32" t="s">
        <v>49</v>
      </c>
      <c r="M70" s="29" t="s">
        <v>120</v>
      </c>
      <c r="N70" s="26"/>
      <c r="O70" s="91"/>
      <c r="Q70" s="7">
        <f aca="true" t="shared" si="22" ref="Q70:Q94">IF($B70="Kód_1",$I70,0)</f>
        <v>0</v>
      </c>
      <c r="R70" s="7"/>
      <c r="S70" s="7">
        <f aca="true" t="shared" si="23" ref="S70:S94">IF($B70="Kód_3",$I70,0)</f>
        <v>0</v>
      </c>
      <c r="T70" s="7">
        <f aca="true" t="shared" si="24" ref="T70:T94">IF($B70="Kód_4",$I70,0)</f>
        <v>0</v>
      </c>
      <c r="U70" s="7">
        <f aca="true" t="shared" si="25" ref="U70:U94">IF($B70="Kód_5",$I70,0)</f>
        <v>0</v>
      </c>
      <c r="V70" s="7">
        <f aca="true" t="shared" si="26" ref="V70:V94">IF($B70="Kód_6",$I70,0)</f>
        <v>0</v>
      </c>
      <c r="W70" s="7">
        <f aca="true" t="shared" si="27" ref="W70:W94">IF($B70="Kód_7",$I70,0)</f>
        <v>0</v>
      </c>
      <c r="X70" s="7"/>
      <c r="Z70" s="7">
        <f aca="true" t="shared" si="28" ref="Z70:Z93">IF($D70=1,$I70,0)</f>
        <v>0</v>
      </c>
      <c r="AA70" s="7">
        <f aca="true" t="shared" si="29" ref="AA70:AA93">IF($D70=2,$I70,0)</f>
        <v>0</v>
      </c>
      <c r="AB70" s="7">
        <f aca="true" t="shared" si="30" ref="AB70:AB93">IF($D70=3,$I70,0)</f>
        <v>0</v>
      </c>
      <c r="AC70" s="7">
        <f aca="true" t="shared" si="31" ref="AC70:AC93">IF($D70=4,$I70,0)</f>
        <v>0</v>
      </c>
      <c r="AD70" s="7">
        <f aca="true" t="shared" si="32" ref="AD70:AD93">IF($D70=5,$I70,0)</f>
        <v>0</v>
      </c>
      <c r="AE70" s="7">
        <f aca="true" t="shared" si="33" ref="AE70:AE93">IF($D70=6,$I70,0)</f>
        <v>0</v>
      </c>
      <c r="AF70" s="7">
        <f aca="true" t="shared" si="34" ref="AF70:AF93">IF($D70=7,$I70,0)</f>
        <v>0</v>
      </c>
      <c r="AG70" s="7">
        <f aca="true" t="shared" si="35" ref="AG70:AG93">IF($D70=8,$I70,0)</f>
        <v>0</v>
      </c>
      <c r="AH70" s="7">
        <f aca="true" t="shared" si="36" ref="AH70:AH93">IF($D70=9,$I70,0)</f>
        <v>0</v>
      </c>
      <c r="AI70" s="7">
        <f aca="true" t="shared" si="37" ref="AI70:AI93">IF($D70=10,$I70,0)</f>
        <v>0</v>
      </c>
      <c r="AJ70" s="7">
        <f aca="true" t="shared" si="38" ref="AJ70:AJ94">IF($D70=11,$I70,0)</f>
        <v>0</v>
      </c>
    </row>
    <row r="71" spans="1:36" ht="15">
      <c r="A71" s="101">
        <v>67</v>
      </c>
      <c r="B71" s="64"/>
      <c r="C71" s="65"/>
      <c r="D71" s="55"/>
      <c r="E71" s="54"/>
      <c r="F71" s="56"/>
      <c r="G71" s="57"/>
      <c r="H71" s="57"/>
      <c r="I71" s="104">
        <f t="shared" si="21"/>
        <v>0</v>
      </c>
      <c r="J71" s="91"/>
      <c r="K71" s="30"/>
      <c r="L71" s="31" t="s">
        <v>180</v>
      </c>
      <c r="M71" s="29" t="s">
        <v>121</v>
      </c>
      <c r="N71" s="33"/>
      <c r="O71" s="91"/>
      <c r="Q71" s="7">
        <f t="shared" si="22"/>
        <v>0</v>
      </c>
      <c r="R71" s="7"/>
      <c r="S71" s="7">
        <f t="shared" si="23"/>
        <v>0</v>
      </c>
      <c r="T71" s="7">
        <f t="shared" si="24"/>
        <v>0</v>
      </c>
      <c r="U71" s="7">
        <f t="shared" si="25"/>
        <v>0</v>
      </c>
      <c r="V71" s="7">
        <f t="shared" si="26"/>
        <v>0</v>
      </c>
      <c r="W71" s="7">
        <f t="shared" si="27"/>
        <v>0</v>
      </c>
      <c r="X71" s="7"/>
      <c r="Z71" s="7">
        <f t="shared" si="28"/>
        <v>0</v>
      </c>
      <c r="AA71" s="7">
        <f t="shared" si="29"/>
        <v>0</v>
      </c>
      <c r="AB71" s="7">
        <f t="shared" si="30"/>
        <v>0</v>
      </c>
      <c r="AC71" s="7">
        <f t="shared" si="31"/>
        <v>0</v>
      </c>
      <c r="AD71" s="7">
        <f t="shared" si="32"/>
        <v>0</v>
      </c>
      <c r="AE71" s="7">
        <f t="shared" si="33"/>
        <v>0</v>
      </c>
      <c r="AF71" s="7">
        <f t="shared" si="34"/>
        <v>0</v>
      </c>
      <c r="AG71" s="7">
        <f t="shared" si="35"/>
        <v>0</v>
      </c>
      <c r="AH71" s="7">
        <f t="shared" si="36"/>
        <v>0</v>
      </c>
      <c r="AI71" s="7">
        <f t="shared" si="37"/>
        <v>0</v>
      </c>
      <c r="AJ71" s="7">
        <f t="shared" si="38"/>
        <v>0</v>
      </c>
    </row>
    <row r="72" spans="1:36" ht="15">
      <c r="A72" s="101">
        <v>68</v>
      </c>
      <c r="B72" s="64"/>
      <c r="C72" s="65"/>
      <c r="D72" s="55"/>
      <c r="E72" s="54"/>
      <c r="F72" s="56"/>
      <c r="G72" s="57"/>
      <c r="H72" s="57"/>
      <c r="I72" s="104">
        <f t="shared" si="21"/>
        <v>0</v>
      </c>
      <c r="J72" s="91"/>
      <c r="K72" s="27"/>
      <c r="L72" s="32" t="s">
        <v>50</v>
      </c>
      <c r="M72" s="29" t="s">
        <v>28</v>
      </c>
      <c r="N72" s="26"/>
      <c r="O72" s="91"/>
      <c r="Q72" s="7">
        <f t="shared" si="22"/>
        <v>0</v>
      </c>
      <c r="R72" s="7"/>
      <c r="S72" s="7">
        <f t="shared" si="23"/>
        <v>0</v>
      </c>
      <c r="T72" s="7">
        <f t="shared" si="24"/>
        <v>0</v>
      </c>
      <c r="U72" s="7">
        <f t="shared" si="25"/>
        <v>0</v>
      </c>
      <c r="V72" s="7">
        <f t="shared" si="26"/>
        <v>0</v>
      </c>
      <c r="W72" s="7">
        <f t="shared" si="27"/>
        <v>0</v>
      </c>
      <c r="X72" s="7"/>
      <c r="Z72" s="7">
        <f t="shared" si="28"/>
        <v>0</v>
      </c>
      <c r="AA72" s="7">
        <f t="shared" si="29"/>
        <v>0</v>
      </c>
      <c r="AB72" s="7">
        <f t="shared" si="30"/>
        <v>0</v>
      </c>
      <c r="AC72" s="7">
        <f t="shared" si="31"/>
        <v>0</v>
      </c>
      <c r="AD72" s="7">
        <f t="shared" si="32"/>
        <v>0</v>
      </c>
      <c r="AE72" s="7">
        <f t="shared" si="33"/>
        <v>0</v>
      </c>
      <c r="AF72" s="7">
        <f t="shared" si="34"/>
        <v>0</v>
      </c>
      <c r="AG72" s="7">
        <f t="shared" si="35"/>
        <v>0</v>
      </c>
      <c r="AH72" s="7">
        <f t="shared" si="36"/>
        <v>0</v>
      </c>
      <c r="AI72" s="7">
        <f t="shared" si="37"/>
        <v>0</v>
      </c>
      <c r="AJ72" s="7">
        <f t="shared" si="38"/>
        <v>0</v>
      </c>
    </row>
    <row r="73" spans="1:36" ht="15">
      <c r="A73" s="101">
        <v>69</v>
      </c>
      <c r="B73" s="64"/>
      <c r="C73" s="65"/>
      <c r="D73" s="55"/>
      <c r="E73" s="54"/>
      <c r="F73" s="56"/>
      <c r="G73" s="57"/>
      <c r="H73" s="57"/>
      <c r="I73" s="104">
        <f t="shared" si="21"/>
        <v>0</v>
      </c>
      <c r="J73" s="91"/>
      <c r="K73" s="30"/>
      <c r="L73" s="31" t="s">
        <v>181</v>
      </c>
      <c r="M73" s="29" t="s">
        <v>67</v>
      </c>
      <c r="N73" s="33"/>
      <c r="O73" s="91"/>
      <c r="Q73" s="7">
        <f t="shared" si="22"/>
        <v>0</v>
      </c>
      <c r="R73" s="7"/>
      <c r="S73" s="7">
        <f t="shared" si="23"/>
        <v>0</v>
      </c>
      <c r="T73" s="7">
        <f t="shared" si="24"/>
        <v>0</v>
      </c>
      <c r="U73" s="7">
        <f t="shared" si="25"/>
        <v>0</v>
      </c>
      <c r="V73" s="7">
        <f t="shared" si="26"/>
        <v>0</v>
      </c>
      <c r="W73" s="7">
        <f t="shared" si="27"/>
        <v>0</v>
      </c>
      <c r="X73" s="7"/>
      <c r="Z73" s="7">
        <f t="shared" si="28"/>
        <v>0</v>
      </c>
      <c r="AA73" s="7">
        <f t="shared" si="29"/>
        <v>0</v>
      </c>
      <c r="AB73" s="7">
        <f t="shared" si="30"/>
        <v>0</v>
      </c>
      <c r="AC73" s="7">
        <f t="shared" si="31"/>
        <v>0</v>
      </c>
      <c r="AD73" s="7">
        <f t="shared" si="32"/>
        <v>0</v>
      </c>
      <c r="AE73" s="7">
        <f t="shared" si="33"/>
        <v>0</v>
      </c>
      <c r="AF73" s="7">
        <f t="shared" si="34"/>
        <v>0</v>
      </c>
      <c r="AG73" s="7">
        <f t="shared" si="35"/>
        <v>0</v>
      </c>
      <c r="AH73" s="7">
        <f t="shared" si="36"/>
        <v>0</v>
      </c>
      <c r="AI73" s="7">
        <f t="shared" si="37"/>
        <v>0</v>
      </c>
      <c r="AJ73" s="7">
        <f t="shared" si="38"/>
        <v>0</v>
      </c>
    </row>
    <row r="74" spans="1:36" ht="15">
      <c r="A74" s="101">
        <v>70</v>
      </c>
      <c r="B74" s="64"/>
      <c r="C74" s="65"/>
      <c r="D74" s="55"/>
      <c r="E74" s="54"/>
      <c r="F74" s="56"/>
      <c r="G74" s="57"/>
      <c r="H74" s="57"/>
      <c r="I74" s="104">
        <f t="shared" si="21"/>
        <v>0</v>
      </c>
      <c r="J74" s="91"/>
      <c r="K74" s="27"/>
      <c r="L74" s="32" t="s">
        <v>189</v>
      </c>
      <c r="M74" s="29" t="s">
        <v>188</v>
      </c>
      <c r="N74" s="26"/>
      <c r="O74" s="91"/>
      <c r="Q74" s="7">
        <f t="shared" si="22"/>
        <v>0</v>
      </c>
      <c r="R74" s="7"/>
      <c r="S74" s="7">
        <f t="shared" si="23"/>
        <v>0</v>
      </c>
      <c r="T74" s="7">
        <f t="shared" si="24"/>
        <v>0</v>
      </c>
      <c r="U74" s="7">
        <f t="shared" si="25"/>
        <v>0</v>
      </c>
      <c r="V74" s="7">
        <f t="shared" si="26"/>
        <v>0</v>
      </c>
      <c r="W74" s="7">
        <f t="shared" si="27"/>
        <v>0</v>
      </c>
      <c r="X74" s="7"/>
      <c r="Z74" s="7">
        <f t="shared" si="28"/>
        <v>0</v>
      </c>
      <c r="AA74" s="7">
        <f t="shared" si="29"/>
        <v>0</v>
      </c>
      <c r="AB74" s="7">
        <f t="shared" si="30"/>
        <v>0</v>
      </c>
      <c r="AC74" s="7">
        <f t="shared" si="31"/>
        <v>0</v>
      </c>
      <c r="AD74" s="7">
        <f t="shared" si="32"/>
        <v>0</v>
      </c>
      <c r="AE74" s="7">
        <f t="shared" si="33"/>
        <v>0</v>
      </c>
      <c r="AF74" s="7">
        <f t="shared" si="34"/>
        <v>0</v>
      </c>
      <c r="AG74" s="7">
        <f t="shared" si="35"/>
        <v>0</v>
      </c>
      <c r="AH74" s="7">
        <f t="shared" si="36"/>
        <v>0</v>
      </c>
      <c r="AI74" s="7">
        <f t="shared" si="37"/>
        <v>0</v>
      </c>
      <c r="AJ74" s="7">
        <f t="shared" si="38"/>
        <v>0</v>
      </c>
    </row>
    <row r="75" spans="1:36" ht="15">
      <c r="A75" s="101">
        <v>71</v>
      </c>
      <c r="B75" s="64"/>
      <c r="C75" s="65"/>
      <c r="D75" s="55"/>
      <c r="E75" s="54"/>
      <c r="F75" s="56"/>
      <c r="G75" s="57"/>
      <c r="H75" s="57"/>
      <c r="I75" s="104">
        <f t="shared" si="21"/>
        <v>0</v>
      </c>
      <c r="J75" s="91"/>
      <c r="K75" s="30"/>
      <c r="L75" s="31" t="s">
        <v>190</v>
      </c>
      <c r="M75" s="29" t="s">
        <v>68</v>
      </c>
      <c r="N75" s="33"/>
      <c r="O75" s="91"/>
      <c r="Q75" s="7">
        <f t="shared" si="22"/>
        <v>0</v>
      </c>
      <c r="R75" s="7"/>
      <c r="S75" s="7">
        <f t="shared" si="23"/>
        <v>0</v>
      </c>
      <c r="T75" s="7">
        <f t="shared" si="24"/>
        <v>0</v>
      </c>
      <c r="U75" s="7">
        <f t="shared" si="25"/>
        <v>0</v>
      </c>
      <c r="V75" s="7">
        <f t="shared" si="26"/>
        <v>0</v>
      </c>
      <c r="W75" s="7">
        <f t="shared" si="27"/>
        <v>0</v>
      </c>
      <c r="X75" s="7"/>
      <c r="Z75" s="7">
        <f t="shared" si="28"/>
        <v>0</v>
      </c>
      <c r="AA75" s="7">
        <f t="shared" si="29"/>
        <v>0</v>
      </c>
      <c r="AB75" s="7">
        <f t="shared" si="30"/>
        <v>0</v>
      </c>
      <c r="AC75" s="7">
        <f t="shared" si="31"/>
        <v>0</v>
      </c>
      <c r="AD75" s="7">
        <f t="shared" si="32"/>
        <v>0</v>
      </c>
      <c r="AE75" s="7">
        <f t="shared" si="33"/>
        <v>0</v>
      </c>
      <c r="AF75" s="7">
        <f t="shared" si="34"/>
        <v>0</v>
      </c>
      <c r="AG75" s="7">
        <f t="shared" si="35"/>
        <v>0</v>
      </c>
      <c r="AH75" s="7">
        <f t="shared" si="36"/>
        <v>0</v>
      </c>
      <c r="AI75" s="7">
        <f t="shared" si="37"/>
        <v>0</v>
      </c>
      <c r="AJ75" s="7">
        <f t="shared" si="38"/>
        <v>0</v>
      </c>
    </row>
    <row r="76" spans="1:36" ht="15">
      <c r="A76" s="101">
        <v>72</v>
      </c>
      <c r="B76" s="64"/>
      <c r="C76" s="65"/>
      <c r="D76" s="55"/>
      <c r="E76" s="54"/>
      <c r="F76" s="56"/>
      <c r="G76" s="57"/>
      <c r="H76" s="57"/>
      <c r="I76" s="104">
        <f t="shared" si="21"/>
        <v>0</v>
      </c>
      <c r="J76" s="91"/>
      <c r="K76" s="91"/>
      <c r="L76" s="91"/>
      <c r="M76" s="91"/>
      <c r="N76" s="91"/>
      <c r="O76" s="91"/>
      <c r="Q76" s="7">
        <f t="shared" si="22"/>
        <v>0</v>
      </c>
      <c r="R76" s="7"/>
      <c r="S76" s="7">
        <f t="shared" si="23"/>
        <v>0</v>
      </c>
      <c r="T76" s="7">
        <f t="shared" si="24"/>
        <v>0</v>
      </c>
      <c r="U76" s="7">
        <f t="shared" si="25"/>
        <v>0</v>
      </c>
      <c r="V76" s="7">
        <f t="shared" si="26"/>
        <v>0</v>
      </c>
      <c r="W76" s="7">
        <f t="shared" si="27"/>
        <v>0</v>
      </c>
      <c r="X76" s="7"/>
      <c r="Z76" s="7">
        <f t="shared" si="28"/>
        <v>0</v>
      </c>
      <c r="AA76" s="7">
        <f t="shared" si="29"/>
        <v>0</v>
      </c>
      <c r="AB76" s="7">
        <f t="shared" si="30"/>
        <v>0</v>
      </c>
      <c r="AC76" s="7">
        <f t="shared" si="31"/>
        <v>0</v>
      </c>
      <c r="AD76" s="7">
        <f t="shared" si="32"/>
        <v>0</v>
      </c>
      <c r="AE76" s="7">
        <f t="shared" si="33"/>
        <v>0</v>
      </c>
      <c r="AF76" s="7">
        <f t="shared" si="34"/>
        <v>0</v>
      </c>
      <c r="AG76" s="7">
        <f t="shared" si="35"/>
        <v>0</v>
      </c>
      <c r="AH76" s="7">
        <f t="shared" si="36"/>
        <v>0</v>
      </c>
      <c r="AI76" s="7">
        <f t="shared" si="37"/>
        <v>0</v>
      </c>
      <c r="AJ76" s="7">
        <f t="shared" si="38"/>
        <v>0</v>
      </c>
    </row>
    <row r="77" spans="1:36" ht="15">
      <c r="A77" s="101">
        <v>73</v>
      </c>
      <c r="B77" s="64"/>
      <c r="C77" s="65"/>
      <c r="D77" s="55"/>
      <c r="E77" s="54"/>
      <c r="F77" s="56"/>
      <c r="G77" s="57"/>
      <c r="H77" s="57"/>
      <c r="I77" s="104">
        <f t="shared" si="21"/>
        <v>0</v>
      </c>
      <c r="J77" s="91"/>
      <c r="K77" s="91"/>
      <c r="L77" s="91"/>
      <c r="M77" s="91"/>
      <c r="N77" s="91"/>
      <c r="O77" s="91"/>
      <c r="Q77" s="7">
        <f t="shared" si="22"/>
        <v>0</v>
      </c>
      <c r="R77" s="7"/>
      <c r="S77" s="7">
        <f t="shared" si="23"/>
        <v>0</v>
      </c>
      <c r="T77" s="7">
        <f t="shared" si="24"/>
        <v>0</v>
      </c>
      <c r="U77" s="7">
        <f t="shared" si="25"/>
        <v>0</v>
      </c>
      <c r="V77" s="7">
        <f t="shared" si="26"/>
        <v>0</v>
      </c>
      <c r="W77" s="7">
        <f t="shared" si="27"/>
        <v>0</v>
      </c>
      <c r="X77" s="7"/>
      <c r="Z77" s="7">
        <f t="shared" si="28"/>
        <v>0</v>
      </c>
      <c r="AA77" s="7">
        <f t="shared" si="29"/>
        <v>0</v>
      </c>
      <c r="AB77" s="7">
        <f t="shared" si="30"/>
        <v>0</v>
      </c>
      <c r="AC77" s="7">
        <f t="shared" si="31"/>
        <v>0</v>
      </c>
      <c r="AD77" s="7">
        <f t="shared" si="32"/>
        <v>0</v>
      </c>
      <c r="AE77" s="7">
        <f t="shared" si="33"/>
        <v>0</v>
      </c>
      <c r="AF77" s="7">
        <f t="shared" si="34"/>
        <v>0</v>
      </c>
      <c r="AG77" s="7">
        <f t="shared" si="35"/>
        <v>0</v>
      </c>
      <c r="AH77" s="7">
        <f t="shared" si="36"/>
        <v>0</v>
      </c>
      <c r="AI77" s="7">
        <f t="shared" si="37"/>
        <v>0</v>
      </c>
      <c r="AJ77" s="7">
        <f t="shared" si="38"/>
        <v>0</v>
      </c>
    </row>
    <row r="78" spans="1:36" ht="15">
      <c r="A78" s="101">
        <v>74</v>
      </c>
      <c r="B78" s="64"/>
      <c r="C78" s="65"/>
      <c r="D78" s="55"/>
      <c r="E78" s="54"/>
      <c r="F78" s="56"/>
      <c r="G78" s="57"/>
      <c r="H78" s="57"/>
      <c r="I78" s="104">
        <f t="shared" si="21"/>
        <v>0</v>
      </c>
      <c r="J78" s="91"/>
      <c r="K78" s="91"/>
      <c r="L78" s="91"/>
      <c r="M78" s="91"/>
      <c r="N78" s="91"/>
      <c r="O78" s="91"/>
      <c r="Q78" s="7">
        <f t="shared" si="22"/>
        <v>0</v>
      </c>
      <c r="R78" s="7"/>
      <c r="S78" s="7">
        <f t="shared" si="23"/>
        <v>0</v>
      </c>
      <c r="T78" s="7">
        <f t="shared" si="24"/>
        <v>0</v>
      </c>
      <c r="U78" s="7">
        <f t="shared" si="25"/>
        <v>0</v>
      </c>
      <c r="V78" s="7">
        <f t="shared" si="26"/>
        <v>0</v>
      </c>
      <c r="W78" s="7">
        <f t="shared" si="27"/>
        <v>0</v>
      </c>
      <c r="X78" s="7"/>
      <c r="Z78" s="7">
        <f t="shared" si="28"/>
        <v>0</v>
      </c>
      <c r="AA78" s="7">
        <f t="shared" si="29"/>
        <v>0</v>
      </c>
      <c r="AB78" s="7">
        <f t="shared" si="30"/>
        <v>0</v>
      </c>
      <c r="AC78" s="7">
        <f t="shared" si="31"/>
        <v>0</v>
      </c>
      <c r="AD78" s="7">
        <f t="shared" si="32"/>
        <v>0</v>
      </c>
      <c r="AE78" s="7">
        <f t="shared" si="33"/>
        <v>0</v>
      </c>
      <c r="AF78" s="7">
        <f t="shared" si="34"/>
        <v>0</v>
      </c>
      <c r="AG78" s="7">
        <f t="shared" si="35"/>
        <v>0</v>
      </c>
      <c r="AH78" s="7">
        <f t="shared" si="36"/>
        <v>0</v>
      </c>
      <c r="AI78" s="7">
        <f t="shared" si="37"/>
        <v>0</v>
      </c>
      <c r="AJ78" s="7">
        <f t="shared" si="38"/>
        <v>0</v>
      </c>
    </row>
    <row r="79" spans="1:36" ht="15">
      <c r="A79" s="101">
        <v>75</v>
      </c>
      <c r="B79" s="64"/>
      <c r="C79" s="65"/>
      <c r="D79" s="55"/>
      <c r="E79" s="54"/>
      <c r="F79" s="56"/>
      <c r="G79" s="57"/>
      <c r="H79" s="57"/>
      <c r="I79" s="104">
        <f t="shared" si="21"/>
        <v>0</v>
      </c>
      <c r="J79" s="91"/>
      <c r="K79" s="91"/>
      <c r="L79" s="91"/>
      <c r="M79" s="91"/>
      <c r="N79" s="91"/>
      <c r="O79" s="91"/>
      <c r="Q79" s="7">
        <f t="shared" si="22"/>
        <v>0</v>
      </c>
      <c r="R79" s="7"/>
      <c r="S79" s="7">
        <f t="shared" si="23"/>
        <v>0</v>
      </c>
      <c r="T79" s="7">
        <f t="shared" si="24"/>
        <v>0</v>
      </c>
      <c r="U79" s="7">
        <f t="shared" si="25"/>
        <v>0</v>
      </c>
      <c r="V79" s="7">
        <f t="shared" si="26"/>
        <v>0</v>
      </c>
      <c r="W79" s="7">
        <f t="shared" si="27"/>
        <v>0</v>
      </c>
      <c r="X79" s="7"/>
      <c r="Z79" s="7">
        <f t="shared" si="28"/>
        <v>0</v>
      </c>
      <c r="AA79" s="7">
        <f t="shared" si="29"/>
        <v>0</v>
      </c>
      <c r="AB79" s="7">
        <f t="shared" si="30"/>
        <v>0</v>
      </c>
      <c r="AC79" s="7">
        <f t="shared" si="31"/>
        <v>0</v>
      </c>
      <c r="AD79" s="7">
        <f t="shared" si="32"/>
        <v>0</v>
      </c>
      <c r="AE79" s="7">
        <f t="shared" si="33"/>
        <v>0</v>
      </c>
      <c r="AF79" s="7">
        <f t="shared" si="34"/>
        <v>0</v>
      </c>
      <c r="AG79" s="7">
        <f t="shared" si="35"/>
        <v>0</v>
      </c>
      <c r="AH79" s="7">
        <f t="shared" si="36"/>
        <v>0</v>
      </c>
      <c r="AI79" s="7">
        <f t="shared" si="37"/>
        <v>0</v>
      </c>
      <c r="AJ79" s="7">
        <f t="shared" si="38"/>
        <v>0</v>
      </c>
    </row>
    <row r="80" spans="1:36" ht="15">
      <c r="A80" s="101">
        <v>76</v>
      </c>
      <c r="B80" s="64"/>
      <c r="C80" s="65"/>
      <c r="D80" s="55"/>
      <c r="E80" s="54"/>
      <c r="F80" s="56"/>
      <c r="G80" s="57"/>
      <c r="H80" s="57"/>
      <c r="I80" s="104">
        <f t="shared" si="21"/>
        <v>0</v>
      </c>
      <c r="J80" s="91"/>
      <c r="K80" s="91"/>
      <c r="L80" s="91"/>
      <c r="M80" s="91"/>
      <c r="N80" s="91"/>
      <c r="O80" s="91"/>
      <c r="Q80" s="7">
        <f t="shared" si="22"/>
        <v>0</v>
      </c>
      <c r="R80" s="7"/>
      <c r="S80" s="7">
        <f t="shared" si="23"/>
        <v>0</v>
      </c>
      <c r="T80" s="7">
        <f t="shared" si="24"/>
        <v>0</v>
      </c>
      <c r="U80" s="7">
        <f t="shared" si="25"/>
        <v>0</v>
      </c>
      <c r="V80" s="7">
        <f t="shared" si="26"/>
        <v>0</v>
      </c>
      <c r="W80" s="7">
        <f t="shared" si="27"/>
        <v>0</v>
      </c>
      <c r="X80" s="7"/>
      <c r="Z80" s="7">
        <f t="shared" si="28"/>
        <v>0</v>
      </c>
      <c r="AA80" s="7">
        <f t="shared" si="29"/>
        <v>0</v>
      </c>
      <c r="AB80" s="7">
        <f t="shared" si="30"/>
        <v>0</v>
      </c>
      <c r="AC80" s="7">
        <f t="shared" si="31"/>
        <v>0</v>
      </c>
      <c r="AD80" s="7">
        <f t="shared" si="32"/>
        <v>0</v>
      </c>
      <c r="AE80" s="7">
        <f t="shared" si="33"/>
        <v>0</v>
      </c>
      <c r="AF80" s="7">
        <f t="shared" si="34"/>
        <v>0</v>
      </c>
      <c r="AG80" s="7">
        <f t="shared" si="35"/>
        <v>0</v>
      </c>
      <c r="AH80" s="7">
        <f t="shared" si="36"/>
        <v>0</v>
      </c>
      <c r="AI80" s="7">
        <f t="shared" si="37"/>
        <v>0</v>
      </c>
      <c r="AJ80" s="7">
        <f t="shared" si="38"/>
        <v>0</v>
      </c>
    </row>
    <row r="81" spans="1:36" ht="15">
      <c r="A81" s="101">
        <v>77</v>
      </c>
      <c r="B81" s="64"/>
      <c r="C81" s="65"/>
      <c r="D81" s="55"/>
      <c r="E81" s="54"/>
      <c r="F81" s="56"/>
      <c r="G81" s="57"/>
      <c r="H81" s="57"/>
      <c r="I81" s="104">
        <f t="shared" si="21"/>
        <v>0</v>
      </c>
      <c r="J81" s="91"/>
      <c r="K81" s="91"/>
      <c r="L81" s="91"/>
      <c r="M81" s="91"/>
      <c r="N81" s="91"/>
      <c r="O81" s="91"/>
      <c r="Q81" s="7">
        <f t="shared" si="22"/>
        <v>0</v>
      </c>
      <c r="R81" s="7"/>
      <c r="S81" s="7">
        <f t="shared" si="23"/>
        <v>0</v>
      </c>
      <c r="T81" s="7">
        <f t="shared" si="24"/>
        <v>0</v>
      </c>
      <c r="U81" s="7">
        <f t="shared" si="25"/>
        <v>0</v>
      </c>
      <c r="V81" s="7">
        <f t="shared" si="26"/>
        <v>0</v>
      </c>
      <c r="W81" s="7">
        <f t="shared" si="27"/>
        <v>0</v>
      </c>
      <c r="X81" s="7"/>
      <c r="Z81" s="7">
        <f t="shared" si="28"/>
        <v>0</v>
      </c>
      <c r="AA81" s="7">
        <f t="shared" si="29"/>
        <v>0</v>
      </c>
      <c r="AB81" s="7">
        <f t="shared" si="30"/>
        <v>0</v>
      </c>
      <c r="AC81" s="7">
        <f t="shared" si="31"/>
        <v>0</v>
      </c>
      <c r="AD81" s="7">
        <f t="shared" si="32"/>
        <v>0</v>
      </c>
      <c r="AE81" s="7">
        <f t="shared" si="33"/>
        <v>0</v>
      </c>
      <c r="AF81" s="7">
        <f t="shared" si="34"/>
        <v>0</v>
      </c>
      <c r="AG81" s="7">
        <f t="shared" si="35"/>
        <v>0</v>
      </c>
      <c r="AH81" s="7">
        <f t="shared" si="36"/>
        <v>0</v>
      </c>
      <c r="AI81" s="7">
        <f t="shared" si="37"/>
        <v>0</v>
      </c>
      <c r="AJ81" s="7">
        <f t="shared" si="38"/>
        <v>0</v>
      </c>
    </row>
    <row r="82" spans="1:36" ht="15">
      <c r="A82" s="101">
        <v>78</v>
      </c>
      <c r="B82" s="64"/>
      <c r="C82" s="65"/>
      <c r="D82" s="55"/>
      <c r="E82" s="54"/>
      <c r="F82" s="56"/>
      <c r="G82" s="57"/>
      <c r="H82" s="57"/>
      <c r="I82" s="104">
        <f t="shared" si="21"/>
        <v>0</v>
      </c>
      <c r="J82" s="91"/>
      <c r="K82" s="91"/>
      <c r="L82" s="91"/>
      <c r="M82" s="91"/>
      <c r="N82" s="91"/>
      <c r="O82" s="91"/>
      <c r="Q82" s="7">
        <f t="shared" si="22"/>
        <v>0</v>
      </c>
      <c r="R82" s="7"/>
      <c r="S82" s="7">
        <f t="shared" si="23"/>
        <v>0</v>
      </c>
      <c r="T82" s="7">
        <f t="shared" si="24"/>
        <v>0</v>
      </c>
      <c r="U82" s="7">
        <f t="shared" si="25"/>
        <v>0</v>
      </c>
      <c r="V82" s="7">
        <f t="shared" si="26"/>
        <v>0</v>
      </c>
      <c r="W82" s="7">
        <f t="shared" si="27"/>
        <v>0</v>
      </c>
      <c r="X82" s="7"/>
      <c r="Z82" s="7">
        <f t="shared" si="28"/>
        <v>0</v>
      </c>
      <c r="AA82" s="7">
        <f t="shared" si="29"/>
        <v>0</v>
      </c>
      <c r="AB82" s="7">
        <f t="shared" si="30"/>
        <v>0</v>
      </c>
      <c r="AC82" s="7">
        <f t="shared" si="31"/>
        <v>0</v>
      </c>
      <c r="AD82" s="7">
        <f t="shared" si="32"/>
        <v>0</v>
      </c>
      <c r="AE82" s="7">
        <f t="shared" si="33"/>
        <v>0</v>
      </c>
      <c r="AF82" s="7">
        <f t="shared" si="34"/>
        <v>0</v>
      </c>
      <c r="AG82" s="7">
        <f t="shared" si="35"/>
        <v>0</v>
      </c>
      <c r="AH82" s="7">
        <f t="shared" si="36"/>
        <v>0</v>
      </c>
      <c r="AI82" s="7">
        <f t="shared" si="37"/>
        <v>0</v>
      </c>
      <c r="AJ82" s="7">
        <f t="shared" si="38"/>
        <v>0</v>
      </c>
    </row>
    <row r="83" spans="1:36" ht="15">
      <c r="A83" s="101">
        <v>79</v>
      </c>
      <c r="B83" s="64"/>
      <c r="C83" s="65"/>
      <c r="D83" s="55"/>
      <c r="E83" s="54"/>
      <c r="F83" s="56"/>
      <c r="G83" s="57"/>
      <c r="H83" s="57"/>
      <c r="I83" s="104">
        <f t="shared" si="21"/>
        <v>0</v>
      </c>
      <c r="J83" s="91"/>
      <c r="K83" s="91"/>
      <c r="L83" s="91"/>
      <c r="M83" s="91"/>
      <c r="N83" s="91"/>
      <c r="O83" s="91"/>
      <c r="Q83" s="7">
        <f t="shared" si="22"/>
        <v>0</v>
      </c>
      <c r="R83" s="7"/>
      <c r="S83" s="7">
        <f t="shared" si="23"/>
        <v>0</v>
      </c>
      <c r="T83" s="7">
        <f t="shared" si="24"/>
        <v>0</v>
      </c>
      <c r="U83" s="7">
        <f t="shared" si="25"/>
        <v>0</v>
      </c>
      <c r="V83" s="7">
        <f t="shared" si="26"/>
        <v>0</v>
      </c>
      <c r="W83" s="7">
        <f t="shared" si="27"/>
        <v>0</v>
      </c>
      <c r="X83" s="7"/>
      <c r="Z83" s="7">
        <f t="shared" si="28"/>
        <v>0</v>
      </c>
      <c r="AA83" s="7">
        <f t="shared" si="29"/>
        <v>0</v>
      </c>
      <c r="AB83" s="7">
        <f t="shared" si="30"/>
        <v>0</v>
      </c>
      <c r="AC83" s="7">
        <f t="shared" si="31"/>
        <v>0</v>
      </c>
      <c r="AD83" s="7">
        <f t="shared" si="32"/>
        <v>0</v>
      </c>
      <c r="AE83" s="7">
        <f t="shared" si="33"/>
        <v>0</v>
      </c>
      <c r="AF83" s="7">
        <f t="shared" si="34"/>
        <v>0</v>
      </c>
      <c r="AG83" s="7">
        <f t="shared" si="35"/>
        <v>0</v>
      </c>
      <c r="AH83" s="7">
        <f t="shared" si="36"/>
        <v>0</v>
      </c>
      <c r="AI83" s="7">
        <f t="shared" si="37"/>
        <v>0</v>
      </c>
      <c r="AJ83" s="7">
        <f t="shared" si="38"/>
        <v>0</v>
      </c>
    </row>
    <row r="84" spans="1:36" ht="15">
      <c r="A84" s="101">
        <v>80</v>
      </c>
      <c r="B84" s="64"/>
      <c r="C84" s="65"/>
      <c r="D84" s="55"/>
      <c r="E84" s="54"/>
      <c r="F84" s="56"/>
      <c r="G84" s="57"/>
      <c r="H84" s="57"/>
      <c r="I84" s="104">
        <f t="shared" si="21"/>
        <v>0</v>
      </c>
      <c r="J84" s="91"/>
      <c r="K84" s="36">
        <v>1</v>
      </c>
      <c r="L84" s="37"/>
      <c r="M84" s="224" t="s">
        <v>51</v>
      </c>
      <c r="N84" s="224"/>
      <c r="O84" s="91"/>
      <c r="Q84" s="7">
        <f t="shared" si="22"/>
        <v>0</v>
      </c>
      <c r="R84" s="7"/>
      <c r="S84" s="7">
        <f t="shared" si="23"/>
        <v>0</v>
      </c>
      <c r="T84" s="7">
        <f t="shared" si="24"/>
        <v>0</v>
      </c>
      <c r="U84" s="7">
        <f t="shared" si="25"/>
        <v>0</v>
      </c>
      <c r="V84" s="7">
        <f t="shared" si="26"/>
        <v>0</v>
      </c>
      <c r="W84" s="7">
        <f t="shared" si="27"/>
        <v>0</v>
      </c>
      <c r="X84" s="7"/>
      <c r="Z84" s="7">
        <f t="shared" si="28"/>
        <v>0</v>
      </c>
      <c r="AA84" s="7">
        <f t="shared" si="29"/>
        <v>0</v>
      </c>
      <c r="AB84" s="7">
        <f t="shared" si="30"/>
        <v>0</v>
      </c>
      <c r="AC84" s="7">
        <f t="shared" si="31"/>
        <v>0</v>
      </c>
      <c r="AD84" s="7">
        <f t="shared" si="32"/>
        <v>0</v>
      </c>
      <c r="AE84" s="7">
        <f t="shared" si="33"/>
        <v>0</v>
      </c>
      <c r="AF84" s="7">
        <f t="shared" si="34"/>
        <v>0</v>
      </c>
      <c r="AG84" s="7">
        <f t="shared" si="35"/>
        <v>0</v>
      </c>
      <c r="AH84" s="7">
        <f t="shared" si="36"/>
        <v>0</v>
      </c>
      <c r="AI84" s="7">
        <f t="shared" si="37"/>
        <v>0</v>
      </c>
      <c r="AJ84" s="7">
        <f t="shared" si="38"/>
        <v>0</v>
      </c>
    </row>
    <row r="85" spans="1:36" ht="15">
      <c r="A85" s="101">
        <v>81</v>
      </c>
      <c r="B85" s="64"/>
      <c r="C85" s="65"/>
      <c r="D85" s="55"/>
      <c r="E85" s="54"/>
      <c r="F85" s="56"/>
      <c r="G85" s="57"/>
      <c r="H85" s="57"/>
      <c r="I85" s="104">
        <f t="shared" si="21"/>
        <v>0</v>
      </c>
      <c r="J85" s="91"/>
      <c r="K85" s="36">
        <v>2</v>
      </c>
      <c r="L85" s="37"/>
      <c r="M85" s="38" t="s">
        <v>52</v>
      </c>
      <c r="N85" s="39"/>
      <c r="O85" s="91"/>
      <c r="Q85" s="7">
        <f>IF($B85="Kód_1",$I85,0)</f>
        <v>0</v>
      </c>
      <c r="R85" s="7"/>
      <c r="S85" s="7">
        <f t="shared" si="23"/>
        <v>0</v>
      </c>
      <c r="T85" s="7">
        <f t="shared" si="24"/>
        <v>0</v>
      </c>
      <c r="U85" s="7">
        <f t="shared" si="25"/>
        <v>0</v>
      </c>
      <c r="V85" s="7">
        <f t="shared" si="26"/>
        <v>0</v>
      </c>
      <c r="W85" s="7">
        <f t="shared" si="27"/>
        <v>0</v>
      </c>
      <c r="X85" s="7"/>
      <c r="Z85" s="7">
        <f t="shared" si="28"/>
        <v>0</v>
      </c>
      <c r="AA85" s="7">
        <f t="shared" si="29"/>
        <v>0</v>
      </c>
      <c r="AB85" s="7">
        <f t="shared" si="30"/>
        <v>0</v>
      </c>
      <c r="AC85" s="7">
        <f t="shared" si="31"/>
        <v>0</v>
      </c>
      <c r="AD85" s="7">
        <f t="shared" si="32"/>
        <v>0</v>
      </c>
      <c r="AE85" s="7">
        <f t="shared" si="33"/>
        <v>0</v>
      </c>
      <c r="AF85" s="7">
        <f t="shared" si="34"/>
        <v>0</v>
      </c>
      <c r="AG85" s="7">
        <f t="shared" si="35"/>
        <v>0</v>
      </c>
      <c r="AH85" s="7">
        <f t="shared" si="36"/>
        <v>0</v>
      </c>
      <c r="AI85" s="7">
        <f t="shared" si="37"/>
        <v>0</v>
      </c>
      <c r="AJ85" s="7">
        <f t="shared" si="38"/>
        <v>0</v>
      </c>
    </row>
    <row r="86" spans="1:36" ht="15">
      <c r="A86" s="101">
        <v>82</v>
      </c>
      <c r="B86" s="64"/>
      <c r="C86" s="65"/>
      <c r="D86" s="55"/>
      <c r="E86" s="54"/>
      <c r="F86" s="56"/>
      <c r="G86" s="57"/>
      <c r="H86" s="57"/>
      <c r="I86" s="104">
        <f t="shared" si="21"/>
        <v>0</v>
      </c>
      <c r="J86" s="91"/>
      <c r="K86" s="36">
        <v>3</v>
      </c>
      <c r="L86" s="37"/>
      <c r="M86" s="224" t="s">
        <v>53</v>
      </c>
      <c r="N86" s="224"/>
      <c r="O86" s="91"/>
      <c r="Q86" s="7">
        <f t="shared" si="22"/>
        <v>0</v>
      </c>
      <c r="R86" s="7"/>
      <c r="S86" s="7">
        <f t="shared" si="23"/>
        <v>0</v>
      </c>
      <c r="T86" s="7">
        <f t="shared" si="24"/>
        <v>0</v>
      </c>
      <c r="U86" s="7">
        <f t="shared" si="25"/>
        <v>0</v>
      </c>
      <c r="V86" s="7">
        <f t="shared" si="26"/>
        <v>0</v>
      </c>
      <c r="W86" s="7">
        <f t="shared" si="27"/>
        <v>0</v>
      </c>
      <c r="X86" s="7"/>
      <c r="Z86" s="7">
        <f t="shared" si="28"/>
        <v>0</v>
      </c>
      <c r="AA86" s="7">
        <f t="shared" si="29"/>
        <v>0</v>
      </c>
      <c r="AB86" s="7">
        <f t="shared" si="30"/>
        <v>0</v>
      </c>
      <c r="AC86" s="7">
        <f t="shared" si="31"/>
        <v>0</v>
      </c>
      <c r="AD86" s="7">
        <f t="shared" si="32"/>
        <v>0</v>
      </c>
      <c r="AE86" s="7">
        <f t="shared" si="33"/>
        <v>0</v>
      </c>
      <c r="AF86" s="7">
        <f t="shared" si="34"/>
        <v>0</v>
      </c>
      <c r="AG86" s="7">
        <f t="shared" si="35"/>
        <v>0</v>
      </c>
      <c r="AH86" s="7">
        <f t="shared" si="36"/>
        <v>0</v>
      </c>
      <c r="AI86" s="7">
        <f t="shared" si="37"/>
        <v>0</v>
      </c>
      <c r="AJ86" s="7">
        <f t="shared" si="38"/>
        <v>0</v>
      </c>
    </row>
    <row r="87" spans="1:36" ht="15">
      <c r="A87" s="101">
        <v>83</v>
      </c>
      <c r="B87" s="64"/>
      <c r="C87" s="65"/>
      <c r="D87" s="55"/>
      <c r="E87" s="54"/>
      <c r="F87" s="56"/>
      <c r="G87" s="57"/>
      <c r="H87" s="57"/>
      <c r="I87" s="104">
        <f t="shared" si="21"/>
        <v>0</v>
      </c>
      <c r="J87" s="91"/>
      <c r="K87" s="36">
        <v>4</v>
      </c>
      <c r="L87" s="37"/>
      <c r="M87" s="38" t="s">
        <v>186</v>
      </c>
      <c r="N87" s="39"/>
      <c r="O87" s="91"/>
      <c r="Q87" s="7">
        <f t="shared" si="22"/>
        <v>0</v>
      </c>
      <c r="R87" s="7"/>
      <c r="S87" s="7">
        <f t="shared" si="23"/>
        <v>0</v>
      </c>
      <c r="T87" s="7">
        <f t="shared" si="24"/>
        <v>0</v>
      </c>
      <c r="U87" s="7">
        <f t="shared" si="25"/>
        <v>0</v>
      </c>
      <c r="V87" s="7">
        <f t="shared" si="26"/>
        <v>0</v>
      </c>
      <c r="W87" s="7">
        <f t="shared" si="27"/>
        <v>0</v>
      </c>
      <c r="X87" s="7"/>
      <c r="Z87" s="7">
        <f t="shared" si="28"/>
        <v>0</v>
      </c>
      <c r="AA87" s="7">
        <f t="shared" si="29"/>
        <v>0</v>
      </c>
      <c r="AB87" s="7">
        <f t="shared" si="30"/>
        <v>0</v>
      </c>
      <c r="AC87" s="7">
        <f t="shared" si="31"/>
        <v>0</v>
      </c>
      <c r="AD87" s="7">
        <f t="shared" si="32"/>
        <v>0</v>
      </c>
      <c r="AE87" s="7">
        <f t="shared" si="33"/>
        <v>0</v>
      </c>
      <c r="AF87" s="7">
        <f t="shared" si="34"/>
        <v>0</v>
      </c>
      <c r="AG87" s="7">
        <f t="shared" si="35"/>
        <v>0</v>
      </c>
      <c r="AH87" s="7">
        <f t="shared" si="36"/>
        <v>0</v>
      </c>
      <c r="AI87" s="7">
        <f t="shared" si="37"/>
        <v>0</v>
      </c>
      <c r="AJ87" s="7">
        <f t="shared" si="38"/>
        <v>0</v>
      </c>
    </row>
    <row r="88" spans="1:36" ht="15">
      <c r="A88" s="101">
        <v>84</v>
      </c>
      <c r="B88" s="64"/>
      <c r="C88" s="65"/>
      <c r="D88" s="55"/>
      <c r="E88" s="54"/>
      <c r="F88" s="56"/>
      <c r="G88" s="57"/>
      <c r="H88" s="57"/>
      <c r="I88" s="104">
        <f t="shared" si="21"/>
        <v>0</v>
      </c>
      <c r="J88" s="91"/>
      <c r="K88" s="36">
        <v>5</v>
      </c>
      <c r="L88" s="37"/>
      <c r="M88" s="29" t="s">
        <v>54</v>
      </c>
      <c r="N88" s="26"/>
      <c r="O88" s="91"/>
      <c r="Q88" s="7">
        <f t="shared" si="22"/>
        <v>0</v>
      </c>
      <c r="R88" s="7"/>
      <c r="S88" s="7">
        <f t="shared" si="23"/>
        <v>0</v>
      </c>
      <c r="T88" s="7">
        <f t="shared" si="24"/>
        <v>0</v>
      </c>
      <c r="U88" s="7">
        <f t="shared" si="25"/>
        <v>0</v>
      </c>
      <c r="V88" s="7">
        <f t="shared" si="26"/>
        <v>0</v>
      </c>
      <c r="W88" s="7">
        <f t="shared" si="27"/>
        <v>0</v>
      </c>
      <c r="X88" s="7"/>
      <c r="Z88" s="7">
        <f t="shared" si="28"/>
        <v>0</v>
      </c>
      <c r="AA88" s="7">
        <f t="shared" si="29"/>
        <v>0</v>
      </c>
      <c r="AB88" s="7">
        <f t="shared" si="30"/>
        <v>0</v>
      </c>
      <c r="AC88" s="7">
        <f t="shared" si="31"/>
        <v>0</v>
      </c>
      <c r="AD88" s="7">
        <f t="shared" si="32"/>
        <v>0</v>
      </c>
      <c r="AE88" s="7">
        <f t="shared" si="33"/>
        <v>0</v>
      </c>
      <c r="AF88" s="7">
        <f t="shared" si="34"/>
        <v>0</v>
      </c>
      <c r="AG88" s="7">
        <f t="shared" si="35"/>
        <v>0</v>
      </c>
      <c r="AH88" s="7">
        <f t="shared" si="36"/>
        <v>0</v>
      </c>
      <c r="AI88" s="7">
        <f t="shared" si="37"/>
        <v>0</v>
      </c>
      <c r="AJ88" s="7">
        <f t="shared" si="38"/>
        <v>0</v>
      </c>
    </row>
    <row r="89" spans="1:36" ht="15">
      <c r="A89" s="101">
        <v>85</v>
      </c>
      <c r="B89" s="64"/>
      <c r="C89" s="65"/>
      <c r="D89" s="55"/>
      <c r="E89" s="54"/>
      <c r="F89" s="56"/>
      <c r="G89" s="57"/>
      <c r="H89" s="57"/>
      <c r="I89" s="104">
        <f t="shared" si="21"/>
        <v>0</v>
      </c>
      <c r="J89" s="91"/>
      <c r="K89" s="36">
        <v>6</v>
      </c>
      <c r="L89" s="37"/>
      <c r="M89" s="38" t="s">
        <v>185</v>
      </c>
      <c r="N89" s="39"/>
      <c r="O89" s="91"/>
      <c r="Q89" s="7">
        <f t="shared" si="22"/>
        <v>0</v>
      </c>
      <c r="R89" s="7"/>
      <c r="S89" s="7">
        <f t="shared" si="23"/>
        <v>0</v>
      </c>
      <c r="T89" s="7">
        <f t="shared" si="24"/>
        <v>0</v>
      </c>
      <c r="U89" s="7">
        <f t="shared" si="25"/>
        <v>0</v>
      </c>
      <c r="V89" s="7">
        <f t="shared" si="26"/>
        <v>0</v>
      </c>
      <c r="W89" s="7">
        <f t="shared" si="27"/>
        <v>0</v>
      </c>
      <c r="X89" s="7"/>
      <c r="Z89" s="7">
        <f t="shared" si="28"/>
        <v>0</v>
      </c>
      <c r="AA89" s="7">
        <f t="shared" si="29"/>
        <v>0</v>
      </c>
      <c r="AB89" s="7">
        <f t="shared" si="30"/>
        <v>0</v>
      </c>
      <c r="AC89" s="7">
        <f t="shared" si="31"/>
        <v>0</v>
      </c>
      <c r="AD89" s="7">
        <f t="shared" si="32"/>
        <v>0</v>
      </c>
      <c r="AE89" s="7">
        <f t="shared" si="33"/>
        <v>0</v>
      </c>
      <c r="AF89" s="7">
        <f t="shared" si="34"/>
        <v>0</v>
      </c>
      <c r="AG89" s="7">
        <f t="shared" si="35"/>
        <v>0</v>
      </c>
      <c r="AH89" s="7">
        <f t="shared" si="36"/>
        <v>0</v>
      </c>
      <c r="AI89" s="7">
        <f t="shared" si="37"/>
        <v>0</v>
      </c>
      <c r="AJ89" s="7">
        <f t="shared" si="38"/>
        <v>0</v>
      </c>
    </row>
    <row r="90" spans="1:36" ht="15">
      <c r="A90" s="101">
        <v>86</v>
      </c>
      <c r="B90" s="64"/>
      <c r="C90" s="65"/>
      <c r="D90" s="55"/>
      <c r="E90" s="54"/>
      <c r="F90" s="56"/>
      <c r="G90" s="57"/>
      <c r="H90" s="57"/>
      <c r="I90" s="104">
        <f t="shared" si="21"/>
        <v>0</v>
      </c>
      <c r="J90" s="91"/>
      <c r="K90" s="36">
        <v>7</v>
      </c>
      <c r="L90" s="37"/>
      <c r="M90" s="38" t="s">
        <v>187</v>
      </c>
      <c r="N90" s="38"/>
      <c r="O90" s="91"/>
      <c r="Q90" s="7">
        <f t="shared" si="22"/>
        <v>0</v>
      </c>
      <c r="R90" s="7"/>
      <c r="S90" s="7">
        <f t="shared" si="23"/>
        <v>0</v>
      </c>
      <c r="T90" s="7">
        <f t="shared" si="24"/>
        <v>0</v>
      </c>
      <c r="U90" s="7">
        <f t="shared" si="25"/>
        <v>0</v>
      </c>
      <c r="V90" s="7">
        <f t="shared" si="26"/>
        <v>0</v>
      </c>
      <c r="W90" s="7">
        <f t="shared" si="27"/>
        <v>0</v>
      </c>
      <c r="X90" s="7"/>
      <c r="Z90" s="7">
        <f t="shared" si="28"/>
        <v>0</v>
      </c>
      <c r="AA90" s="7">
        <f t="shared" si="29"/>
        <v>0</v>
      </c>
      <c r="AB90" s="7">
        <f t="shared" si="30"/>
        <v>0</v>
      </c>
      <c r="AC90" s="7">
        <f t="shared" si="31"/>
        <v>0</v>
      </c>
      <c r="AD90" s="7">
        <f t="shared" si="32"/>
        <v>0</v>
      </c>
      <c r="AE90" s="7">
        <f t="shared" si="33"/>
        <v>0</v>
      </c>
      <c r="AF90" s="7">
        <f t="shared" si="34"/>
        <v>0</v>
      </c>
      <c r="AG90" s="7">
        <f t="shared" si="35"/>
        <v>0</v>
      </c>
      <c r="AH90" s="7">
        <f t="shared" si="36"/>
        <v>0</v>
      </c>
      <c r="AI90" s="7">
        <f t="shared" si="37"/>
        <v>0</v>
      </c>
      <c r="AJ90" s="7">
        <f t="shared" si="38"/>
        <v>0</v>
      </c>
    </row>
    <row r="91" spans="1:36" ht="15">
      <c r="A91" s="101">
        <v>87</v>
      </c>
      <c r="B91" s="64"/>
      <c r="C91" s="65"/>
      <c r="D91" s="55"/>
      <c r="E91" s="54"/>
      <c r="F91" s="56"/>
      <c r="G91" s="57"/>
      <c r="H91" s="57"/>
      <c r="I91" s="104">
        <f t="shared" si="21"/>
        <v>0</v>
      </c>
      <c r="J91" s="91"/>
      <c r="K91" s="108"/>
      <c r="L91" s="108"/>
      <c r="M91" s="109"/>
      <c r="N91" s="109"/>
      <c r="O91" s="91"/>
      <c r="Q91" s="7">
        <f t="shared" si="22"/>
        <v>0</v>
      </c>
      <c r="R91" s="7"/>
      <c r="S91" s="7">
        <f t="shared" si="23"/>
        <v>0</v>
      </c>
      <c r="T91" s="7">
        <f t="shared" si="24"/>
        <v>0</v>
      </c>
      <c r="U91" s="7">
        <f t="shared" si="25"/>
        <v>0</v>
      </c>
      <c r="V91" s="7">
        <f t="shared" si="26"/>
        <v>0</v>
      </c>
      <c r="W91" s="7">
        <f t="shared" si="27"/>
        <v>0</v>
      </c>
      <c r="X91" s="7"/>
      <c r="Z91" s="7">
        <f t="shared" si="28"/>
        <v>0</v>
      </c>
      <c r="AA91" s="7">
        <f t="shared" si="29"/>
        <v>0</v>
      </c>
      <c r="AB91" s="7">
        <f t="shared" si="30"/>
        <v>0</v>
      </c>
      <c r="AC91" s="7">
        <f t="shared" si="31"/>
        <v>0</v>
      </c>
      <c r="AD91" s="7">
        <f t="shared" si="32"/>
        <v>0</v>
      </c>
      <c r="AE91" s="7">
        <f t="shared" si="33"/>
        <v>0</v>
      </c>
      <c r="AF91" s="7">
        <f t="shared" si="34"/>
        <v>0</v>
      </c>
      <c r="AG91" s="7">
        <f t="shared" si="35"/>
        <v>0</v>
      </c>
      <c r="AH91" s="7">
        <f t="shared" si="36"/>
        <v>0</v>
      </c>
      <c r="AI91" s="7">
        <f t="shared" si="37"/>
        <v>0</v>
      </c>
      <c r="AJ91" s="7">
        <f t="shared" si="38"/>
        <v>0</v>
      </c>
    </row>
    <row r="92" spans="1:36" ht="15">
      <c r="A92" s="101">
        <v>88</v>
      </c>
      <c r="B92" s="64"/>
      <c r="C92" s="65"/>
      <c r="D92" s="55"/>
      <c r="E92" s="54"/>
      <c r="F92" s="56"/>
      <c r="G92" s="57"/>
      <c r="H92" s="57"/>
      <c r="I92" s="104">
        <f t="shared" si="21"/>
        <v>0</v>
      </c>
      <c r="J92" s="91"/>
      <c r="K92" s="223"/>
      <c r="L92" s="223"/>
      <c r="M92" s="109"/>
      <c r="N92" s="109"/>
      <c r="O92" s="91"/>
      <c r="Q92" s="7">
        <f t="shared" si="22"/>
        <v>0</v>
      </c>
      <c r="R92" s="7"/>
      <c r="S92" s="7">
        <f t="shared" si="23"/>
        <v>0</v>
      </c>
      <c r="T92" s="7">
        <f t="shared" si="24"/>
        <v>0</v>
      </c>
      <c r="U92" s="7">
        <f t="shared" si="25"/>
        <v>0</v>
      </c>
      <c r="V92" s="7">
        <f t="shared" si="26"/>
        <v>0</v>
      </c>
      <c r="W92" s="7">
        <f t="shared" si="27"/>
        <v>0</v>
      </c>
      <c r="X92" s="7"/>
      <c r="Z92" s="7">
        <f t="shared" si="28"/>
        <v>0</v>
      </c>
      <c r="AA92" s="7">
        <f t="shared" si="29"/>
        <v>0</v>
      </c>
      <c r="AB92" s="7">
        <f t="shared" si="30"/>
        <v>0</v>
      </c>
      <c r="AC92" s="7">
        <f t="shared" si="31"/>
        <v>0</v>
      </c>
      <c r="AD92" s="7">
        <f t="shared" si="32"/>
        <v>0</v>
      </c>
      <c r="AE92" s="7">
        <f t="shared" si="33"/>
        <v>0</v>
      </c>
      <c r="AF92" s="7">
        <f t="shared" si="34"/>
        <v>0</v>
      </c>
      <c r="AG92" s="7">
        <f t="shared" si="35"/>
        <v>0</v>
      </c>
      <c r="AH92" s="7">
        <f t="shared" si="36"/>
        <v>0</v>
      </c>
      <c r="AI92" s="7">
        <f t="shared" si="37"/>
        <v>0</v>
      </c>
      <c r="AJ92" s="7">
        <f t="shared" si="38"/>
        <v>0</v>
      </c>
    </row>
    <row r="93" spans="1:36" ht="15">
      <c r="A93" s="101">
        <v>89</v>
      </c>
      <c r="B93" s="64"/>
      <c r="C93" s="65"/>
      <c r="D93" s="55"/>
      <c r="E93" s="54"/>
      <c r="F93" s="56"/>
      <c r="G93" s="57"/>
      <c r="H93" s="57"/>
      <c r="I93" s="104">
        <f t="shared" si="21"/>
        <v>0</v>
      </c>
      <c r="J93" s="91"/>
      <c r="K93" s="110"/>
      <c r="L93" s="110"/>
      <c r="M93" s="109"/>
      <c r="N93" s="109"/>
      <c r="O93" s="91"/>
      <c r="Q93" s="7">
        <f t="shared" si="22"/>
        <v>0</v>
      </c>
      <c r="R93" s="7"/>
      <c r="S93" s="7">
        <f t="shared" si="23"/>
        <v>0</v>
      </c>
      <c r="T93" s="7">
        <f t="shared" si="24"/>
        <v>0</v>
      </c>
      <c r="U93" s="7">
        <f t="shared" si="25"/>
        <v>0</v>
      </c>
      <c r="V93" s="7">
        <f t="shared" si="26"/>
        <v>0</v>
      </c>
      <c r="W93" s="7">
        <f t="shared" si="27"/>
        <v>0</v>
      </c>
      <c r="X93" s="7"/>
      <c r="Z93" s="7">
        <f t="shared" si="28"/>
        <v>0</v>
      </c>
      <c r="AA93" s="7">
        <f t="shared" si="29"/>
        <v>0</v>
      </c>
      <c r="AB93" s="7">
        <f t="shared" si="30"/>
        <v>0</v>
      </c>
      <c r="AC93" s="7">
        <f t="shared" si="31"/>
        <v>0</v>
      </c>
      <c r="AD93" s="7">
        <f t="shared" si="32"/>
        <v>0</v>
      </c>
      <c r="AE93" s="7">
        <f t="shared" si="33"/>
        <v>0</v>
      </c>
      <c r="AF93" s="7">
        <f t="shared" si="34"/>
        <v>0</v>
      </c>
      <c r="AG93" s="7">
        <f t="shared" si="35"/>
        <v>0</v>
      </c>
      <c r="AH93" s="7">
        <f t="shared" si="36"/>
        <v>0</v>
      </c>
      <c r="AI93" s="7">
        <f t="shared" si="37"/>
        <v>0</v>
      </c>
      <c r="AJ93" s="7">
        <f t="shared" si="38"/>
        <v>0</v>
      </c>
    </row>
    <row r="94" spans="1:36" ht="15">
      <c r="A94" s="101">
        <v>90</v>
      </c>
      <c r="B94" s="64"/>
      <c r="C94" s="65"/>
      <c r="D94" s="55"/>
      <c r="E94" s="54"/>
      <c r="F94" s="56"/>
      <c r="G94" s="57"/>
      <c r="H94" s="57"/>
      <c r="I94" s="104">
        <f t="shared" si="21"/>
        <v>0</v>
      </c>
      <c r="J94" s="91"/>
      <c r="K94" s="108"/>
      <c r="L94" s="108"/>
      <c r="M94" s="108"/>
      <c r="N94" s="108"/>
      <c r="O94" s="91"/>
      <c r="Q94" s="7">
        <f t="shared" si="22"/>
        <v>0</v>
      </c>
      <c r="R94" s="7"/>
      <c r="S94" s="7">
        <f t="shared" si="23"/>
        <v>0</v>
      </c>
      <c r="T94" s="7">
        <f t="shared" si="24"/>
        <v>0</v>
      </c>
      <c r="U94" s="7">
        <f t="shared" si="25"/>
        <v>0</v>
      </c>
      <c r="V94" s="7">
        <f t="shared" si="26"/>
        <v>0</v>
      </c>
      <c r="W94" s="7">
        <f t="shared" si="27"/>
        <v>0</v>
      </c>
      <c r="X94" s="7"/>
      <c r="Z94" s="7">
        <f>IF($D94=1,$I94,0)</f>
        <v>0</v>
      </c>
      <c r="AA94" s="7">
        <f>IF($D94=2,$I94,0)</f>
        <v>0</v>
      </c>
      <c r="AB94" s="7">
        <f>IF($D94=3,$I94,0)</f>
        <v>0</v>
      </c>
      <c r="AC94" s="7">
        <f>IF($D94=4,$I94,0)</f>
        <v>0</v>
      </c>
      <c r="AD94" s="7">
        <f>IF($D94=5,$I94,0)</f>
        <v>0</v>
      </c>
      <c r="AE94" s="7">
        <f>IF($D94=6,$I94,0)</f>
        <v>0</v>
      </c>
      <c r="AF94" s="7">
        <f>IF($D94=7,$I94,0)</f>
        <v>0</v>
      </c>
      <c r="AG94" s="7">
        <f>IF($D94=8,$I94,0)</f>
        <v>0</v>
      </c>
      <c r="AH94" s="7">
        <f>IF($D94=9,$I94,0)</f>
        <v>0</v>
      </c>
      <c r="AI94" s="7">
        <f>IF($D94=10,$I94,0)</f>
        <v>0</v>
      </c>
      <c r="AJ94" s="7">
        <f t="shared" si="38"/>
        <v>0</v>
      </c>
    </row>
    <row r="95" spans="1:15" ht="15">
      <c r="A95" s="102"/>
      <c r="B95" s="102"/>
      <c r="C95" s="103"/>
      <c r="D95" s="102"/>
      <c r="E95" s="91"/>
      <c r="F95" s="91"/>
      <c r="G95" s="91"/>
      <c r="H95" s="91"/>
      <c r="I95" s="106"/>
      <c r="J95" s="91"/>
      <c r="K95" s="108"/>
      <c r="L95" s="108"/>
      <c r="M95" s="108"/>
      <c r="N95" s="108"/>
      <c r="O95" s="91"/>
    </row>
    <row r="96" spans="1:15" ht="30">
      <c r="A96" s="133" t="s">
        <v>219</v>
      </c>
      <c r="B96" s="134"/>
      <c r="C96" s="135"/>
      <c r="D96" s="43">
        <v>1</v>
      </c>
      <c r="E96" s="136" t="s">
        <v>212</v>
      </c>
      <c r="F96" s="137"/>
      <c r="G96" s="138"/>
      <c r="H96" s="138"/>
      <c r="I96" s="153">
        <f>Q1</f>
        <v>0</v>
      </c>
      <c r="J96" s="91"/>
      <c r="K96" s="108"/>
      <c r="L96" s="108"/>
      <c r="M96" s="108"/>
      <c r="N96" s="108"/>
      <c r="O96" s="91"/>
    </row>
    <row r="97" spans="1:15" ht="30">
      <c r="A97" s="139" t="s">
        <v>220</v>
      </c>
      <c r="B97" s="140"/>
      <c r="C97" s="141"/>
      <c r="D97" s="43">
        <v>2</v>
      </c>
      <c r="E97" s="136" t="s">
        <v>213</v>
      </c>
      <c r="F97" s="138"/>
      <c r="G97" s="138"/>
      <c r="H97" s="138"/>
      <c r="I97" s="154">
        <f>R1</f>
        <v>0</v>
      </c>
      <c r="J97" s="91"/>
      <c r="K97" s="91"/>
      <c r="L97" s="91"/>
      <c r="M97" s="91"/>
      <c r="N97" s="91"/>
      <c r="O97" s="91"/>
    </row>
    <row r="98" spans="1:15" ht="30">
      <c r="A98" s="142"/>
      <c r="B98" s="142"/>
      <c r="C98" s="143"/>
      <c r="D98" s="43">
        <v>3</v>
      </c>
      <c r="E98" s="136" t="s">
        <v>214</v>
      </c>
      <c r="F98" s="138"/>
      <c r="G98" s="138"/>
      <c r="H98" s="138"/>
      <c r="I98" s="154">
        <f>S3</f>
        <v>0</v>
      </c>
      <c r="J98" s="91"/>
      <c r="K98" s="91"/>
      <c r="L98" s="91"/>
      <c r="M98" s="91"/>
      <c r="N98" s="91"/>
      <c r="O98" s="91"/>
    </row>
    <row r="99" spans="1:15" ht="30">
      <c r="A99" s="142"/>
      <c r="B99" s="142"/>
      <c r="C99" s="143"/>
      <c r="D99" s="43">
        <v>4</v>
      </c>
      <c r="E99" s="136" t="s">
        <v>215</v>
      </c>
      <c r="F99" s="138"/>
      <c r="G99" s="138"/>
      <c r="H99" s="138"/>
      <c r="I99" s="154">
        <f>T3</f>
        <v>0</v>
      </c>
      <c r="J99" s="91"/>
      <c r="K99" s="91"/>
      <c r="L99" s="91"/>
      <c r="M99" s="91"/>
      <c r="N99" s="91"/>
      <c r="O99" s="91"/>
    </row>
    <row r="100" spans="1:15" ht="30">
      <c r="A100" s="142"/>
      <c r="B100" s="142"/>
      <c r="C100" s="143"/>
      <c r="D100" s="43">
        <v>5</v>
      </c>
      <c r="E100" s="136" t="s">
        <v>216</v>
      </c>
      <c r="F100" s="138"/>
      <c r="G100" s="138"/>
      <c r="H100" s="138"/>
      <c r="I100" s="154">
        <f>U3</f>
        <v>0</v>
      </c>
      <c r="J100" s="91"/>
      <c r="K100" s="91"/>
      <c r="L100" s="91"/>
      <c r="M100" s="91"/>
      <c r="N100" s="91"/>
      <c r="O100" s="91"/>
    </row>
    <row r="101" spans="1:15" ht="30">
      <c r="A101" s="142"/>
      <c r="B101" s="142"/>
      <c r="C101" s="143"/>
      <c r="D101" s="43">
        <v>6</v>
      </c>
      <c r="E101" s="136" t="s">
        <v>217</v>
      </c>
      <c r="F101" s="138"/>
      <c r="G101" s="138"/>
      <c r="H101" s="138"/>
      <c r="I101" s="154">
        <f>V3</f>
        <v>0</v>
      </c>
      <c r="J101" s="91"/>
      <c r="K101" s="91"/>
      <c r="L101" s="91"/>
      <c r="M101" s="91"/>
      <c r="N101" s="91"/>
      <c r="O101" s="91"/>
    </row>
    <row r="102" spans="1:15" ht="30">
      <c r="A102" s="142"/>
      <c r="B102" s="142"/>
      <c r="C102" s="143"/>
      <c r="D102" s="43">
        <v>7</v>
      </c>
      <c r="E102" s="144" t="s">
        <v>218</v>
      </c>
      <c r="F102" s="138"/>
      <c r="G102" s="138"/>
      <c r="H102" s="138"/>
      <c r="I102" s="154">
        <f>W1</f>
        <v>0</v>
      </c>
      <c r="J102" s="91"/>
      <c r="K102" s="91"/>
      <c r="L102" s="91"/>
      <c r="M102" s="91"/>
      <c r="N102" s="91"/>
      <c r="O102" s="91"/>
    </row>
    <row r="103" spans="1:15" ht="29.25" customHeight="1" thickBot="1">
      <c r="A103" s="142"/>
      <c r="B103" s="142"/>
      <c r="C103" s="143"/>
      <c r="D103" s="142"/>
      <c r="E103" s="145" t="s">
        <v>200</v>
      </c>
      <c r="F103" s="138"/>
      <c r="G103" s="138"/>
      <c r="H103" s="138"/>
      <c r="I103" s="155">
        <f>P1</f>
        <v>0</v>
      </c>
      <c r="J103" s="91"/>
      <c r="K103" s="91"/>
      <c r="L103" s="91"/>
      <c r="M103" s="91"/>
      <c r="N103" s="91"/>
      <c r="O103" s="91"/>
    </row>
    <row r="104" spans="1:15" ht="19.5" customHeight="1" thickBot="1">
      <c r="A104" s="142"/>
      <c r="B104" s="142"/>
      <c r="C104" s="143"/>
      <c r="D104" s="142"/>
      <c r="E104" s="146" t="s">
        <v>139</v>
      </c>
      <c r="F104" s="147"/>
      <c r="G104" s="138"/>
      <c r="H104" s="138"/>
      <c r="I104" s="156"/>
      <c r="J104" s="91"/>
      <c r="K104" s="91"/>
      <c r="L104" s="91"/>
      <c r="M104" s="91"/>
      <c r="N104" s="91"/>
      <c r="O104" s="91"/>
    </row>
    <row r="105" spans="1:15" ht="18.75" customHeight="1">
      <c r="A105" s="142"/>
      <c r="B105" s="142"/>
      <c r="C105" s="143"/>
      <c r="D105" s="142"/>
      <c r="E105" s="145" t="s">
        <v>211</v>
      </c>
      <c r="F105" s="138"/>
      <c r="G105" s="138"/>
      <c r="H105" s="138"/>
      <c r="I105" s="157">
        <f>I103+I104</f>
        <v>0</v>
      </c>
      <c r="J105" s="91"/>
      <c r="K105" s="91"/>
      <c r="L105" s="91"/>
      <c r="M105" s="91"/>
      <c r="N105" s="91"/>
      <c r="O105" s="91"/>
    </row>
    <row r="106" spans="1:15" ht="15">
      <c r="A106" s="142"/>
      <c r="B106" s="142"/>
      <c r="C106" s="143"/>
      <c r="D106" s="142"/>
      <c r="E106" s="138"/>
      <c r="F106" s="138"/>
      <c r="G106" s="138"/>
      <c r="H106" s="138"/>
      <c r="I106" s="158"/>
      <c r="J106" s="91"/>
      <c r="K106" s="91"/>
      <c r="L106" s="91"/>
      <c r="M106" s="91"/>
      <c r="N106" s="91"/>
      <c r="O106" s="91"/>
    </row>
    <row r="107" spans="1:15" ht="15">
      <c r="A107" s="142"/>
      <c r="B107" s="142"/>
      <c r="C107" s="143"/>
      <c r="D107" s="142"/>
      <c r="E107" s="188" t="s">
        <v>225</v>
      </c>
      <c r="F107" s="138"/>
      <c r="G107" s="138"/>
      <c r="H107" s="138"/>
      <c r="I107" s="158"/>
      <c r="J107" s="91"/>
      <c r="K107" s="91"/>
      <c r="L107" s="91"/>
      <c r="M107" s="91"/>
      <c r="N107" s="91"/>
      <c r="O107" s="91"/>
    </row>
    <row r="108" spans="1:15" ht="15">
      <c r="A108" s="198" t="s">
        <v>221</v>
      </c>
      <c r="B108" s="199"/>
      <c r="C108" s="200"/>
      <c r="D108" s="44">
        <v>1</v>
      </c>
      <c r="E108" s="47"/>
      <c r="F108" s="107"/>
      <c r="G108" s="138"/>
      <c r="H108" s="138"/>
      <c r="I108" s="159">
        <f>Z1</f>
        <v>0</v>
      </c>
      <c r="J108" s="91"/>
      <c r="K108" s="91"/>
      <c r="L108" s="91"/>
      <c r="M108" s="91"/>
      <c r="N108" s="91"/>
      <c r="O108" s="91"/>
    </row>
    <row r="109" spans="1:15" ht="15">
      <c r="A109" s="201"/>
      <c r="B109" s="202"/>
      <c r="C109" s="203"/>
      <c r="D109" s="44">
        <v>2</v>
      </c>
      <c r="E109" s="47"/>
      <c r="F109" s="107"/>
      <c r="G109" s="138"/>
      <c r="H109" s="138"/>
      <c r="I109" s="160">
        <f>AA1</f>
        <v>0</v>
      </c>
      <c r="J109" s="91"/>
      <c r="K109" s="91"/>
      <c r="L109" s="91"/>
      <c r="M109" s="91"/>
      <c r="N109" s="91"/>
      <c r="O109" s="91"/>
    </row>
    <row r="110" spans="1:15" ht="15">
      <c r="A110" s="201" t="s">
        <v>222</v>
      </c>
      <c r="B110" s="202"/>
      <c r="C110" s="203"/>
      <c r="D110" s="44">
        <v>3</v>
      </c>
      <c r="E110" s="47"/>
      <c r="F110" s="107"/>
      <c r="G110" s="138"/>
      <c r="H110" s="138"/>
      <c r="I110" s="160">
        <f>AB1</f>
        <v>0</v>
      </c>
      <c r="J110" s="91"/>
      <c r="K110" s="91"/>
      <c r="L110" s="91"/>
      <c r="M110" s="91"/>
      <c r="N110" s="91"/>
      <c r="O110" s="91"/>
    </row>
    <row r="111" spans="1:15" ht="15">
      <c r="A111" s="204"/>
      <c r="B111" s="205"/>
      <c r="C111" s="206"/>
      <c r="D111" s="44">
        <v>4</v>
      </c>
      <c r="E111" s="47"/>
      <c r="F111" s="107"/>
      <c r="G111" s="138"/>
      <c r="H111" s="138"/>
      <c r="I111" s="160">
        <f>AC1</f>
        <v>0</v>
      </c>
      <c r="J111" s="91"/>
      <c r="K111" s="91"/>
      <c r="L111" s="91"/>
      <c r="M111" s="91"/>
      <c r="N111" s="91"/>
      <c r="O111" s="91"/>
    </row>
    <row r="112" spans="1:15" ht="15">
      <c r="A112" s="142"/>
      <c r="B112" s="142"/>
      <c r="C112" s="143"/>
      <c r="D112" s="44">
        <v>5</v>
      </c>
      <c r="E112" s="47"/>
      <c r="F112" s="107"/>
      <c r="G112" s="138"/>
      <c r="H112" s="138"/>
      <c r="I112" s="160">
        <f>AD1</f>
        <v>0</v>
      </c>
      <c r="J112" s="91"/>
      <c r="K112" s="91"/>
      <c r="L112" s="91"/>
      <c r="M112" s="91"/>
      <c r="N112" s="91"/>
      <c r="O112" s="91"/>
    </row>
    <row r="113" spans="1:15" ht="15">
      <c r="A113" s="142"/>
      <c r="B113" s="142"/>
      <c r="C113" s="143"/>
      <c r="D113" s="44">
        <v>6</v>
      </c>
      <c r="E113" s="47"/>
      <c r="F113" s="107"/>
      <c r="G113" s="138"/>
      <c r="H113" s="138"/>
      <c r="I113" s="160">
        <f>AE1</f>
        <v>0</v>
      </c>
      <c r="J113" s="91"/>
      <c r="K113" s="91"/>
      <c r="L113" s="91"/>
      <c r="M113" s="91"/>
      <c r="N113" s="91"/>
      <c r="O113" s="91"/>
    </row>
    <row r="114" spans="1:15" ht="15">
      <c r="A114" s="142"/>
      <c r="B114" s="142"/>
      <c r="C114" s="143"/>
      <c r="D114" s="44">
        <v>7</v>
      </c>
      <c r="E114" s="47"/>
      <c r="F114" s="107"/>
      <c r="G114" s="138"/>
      <c r="H114" s="138"/>
      <c r="I114" s="160">
        <f>AF1</f>
        <v>0</v>
      </c>
      <c r="J114" s="91"/>
      <c r="K114" s="91"/>
      <c r="L114" s="91"/>
      <c r="M114" s="91"/>
      <c r="N114" s="91"/>
      <c r="O114" s="91"/>
    </row>
    <row r="115" spans="1:15" ht="15">
      <c r="A115" s="142"/>
      <c r="B115" s="142"/>
      <c r="C115" s="143"/>
      <c r="D115" s="44">
        <v>8</v>
      </c>
      <c r="E115" s="47"/>
      <c r="F115" s="107"/>
      <c r="G115" s="138"/>
      <c r="H115" s="138"/>
      <c r="I115" s="160">
        <f>AG1</f>
        <v>0</v>
      </c>
      <c r="J115" s="91"/>
      <c r="K115" s="91"/>
      <c r="L115" s="91"/>
      <c r="M115" s="91"/>
      <c r="N115" s="91"/>
      <c r="O115" s="91"/>
    </row>
    <row r="116" spans="1:15" ht="15">
      <c r="A116" s="142"/>
      <c r="B116" s="142"/>
      <c r="C116" s="143"/>
      <c r="D116" s="44">
        <v>9</v>
      </c>
      <c r="E116" s="47"/>
      <c r="F116" s="107"/>
      <c r="G116" s="138"/>
      <c r="H116" s="138"/>
      <c r="I116" s="160">
        <f>AH1</f>
        <v>0</v>
      </c>
      <c r="J116" s="91"/>
      <c r="K116" s="91"/>
      <c r="L116" s="91"/>
      <c r="M116" s="91"/>
      <c r="N116" s="91"/>
      <c r="O116" s="91"/>
    </row>
    <row r="117" spans="1:15" ht="15">
      <c r="A117" s="142"/>
      <c r="B117" s="142"/>
      <c r="C117" s="143"/>
      <c r="D117" s="44">
        <v>10</v>
      </c>
      <c r="E117" s="47"/>
      <c r="F117" s="107"/>
      <c r="G117" s="138"/>
      <c r="H117" s="138"/>
      <c r="I117" s="160">
        <f>AI1</f>
        <v>0</v>
      </c>
      <c r="J117" s="91"/>
      <c r="K117" s="91"/>
      <c r="L117" s="91"/>
      <c r="M117" s="91"/>
      <c r="N117" s="91"/>
      <c r="O117" s="91"/>
    </row>
    <row r="118" spans="1:15" ht="15">
      <c r="A118" s="142"/>
      <c r="B118" s="142"/>
      <c r="C118" s="143"/>
      <c r="D118" s="44">
        <v>11</v>
      </c>
      <c r="E118" s="47"/>
      <c r="F118" s="107"/>
      <c r="G118" s="138"/>
      <c r="H118" s="138"/>
      <c r="I118" s="160">
        <f>AJ1</f>
        <v>0</v>
      </c>
      <c r="J118" s="91"/>
      <c r="K118" s="91"/>
      <c r="L118" s="91"/>
      <c r="M118" s="91"/>
      <c r="N118" s="91"/>
      <c r="O118" s="91"/>
    </row>
    <row r="119" spans="1:15" ht="24">
      <c r="A119" s="142"/>
      <c r="B119" s="142"/>
      <c r="C119" s="143"/>
      <c r="D119" s="110"/>
      <c r="E119" s="45" t="s">
        <v>191</v>
      </c>
      <c r="F119" s="111"/>
      <c r="G119" s="148"/>
      <c r="H119" s="148"/>
      <c r="I119" s="161">
        <f>IF(Y1=0,0,N3)</f>
        <v>0</v>
      </c>
      <c r="J119" s="91"/>
      <c r="K119" s="91"/>
      <c r="L119" s="91"/>
      <c r="M119" s="91"/>
      <c r="N119" s="91"/>
      <c r="O119" s="91"/>
    </row>
    <row r="120" spans="1:15" ht="22.5" customHeight="1">
      <c r="A120" s="142"/>
      <c r="B120" s="142"/>
      <c r="C120" s="143"/>
      <c r="D120" s="142"/>
      <c r="E120" s="46" t="s">
        <v>200</v>
      </c>
      <c r="F120" s="138"/>
      <c r="G120" s="138"/>
      <c r="H120" s="138"/>
      <c r="I120" s="162">
        <f>SUM(I108:I119)</f>
        <v>0</v>
      </c>
      <c r="J120" s="91"/>
      <c r="K120" s="91"/>
      <c r="L120" s="91"/>
      <c r="M120" s="91"/>
      <c r="N120" s="91"/>
      <c r="O120" s="91"/>
    </row>
    <row r="121" spans="1:15" ht="15">
      <c r="A121" s="102"/>
      <c r="B121" s="102"/>
      <c r="C121" s="103"/>
      <c r="D121" s="102"/>
      <c r="E121" s="91"/>
      <c r="F121" s="91"/>
      <c r="G121" s="91"/>
      <c r="H121" s="91"/>
      <c r="I121" s="106"/>
      <c r="J121" s="91"/>
      <c r="K121" s="91"/>
      <c r="L121" s="91"/>
      <c r="M121" s="91"/>
      <c r="N121" s="91"/>
      <c r="O121" s="91"/>
    </row>
    <row r="122" spans="1:15" ht="15">
      <c r="A122" s="113"/>
      <c r="B122" s="113"/>
      <c r="C122" s="114"/>
      <c r="D122" s="113"/>
      <c r="E122" s="115"/>
      <c r="F122" s="115"/>
      <c r="G122" s="115"/>
      <c r="H122" s="115"/>
      <c r="I122" s="116"/>
      <c r="J122" s="115"/>
      <c r="K122" s="115"/>
      <c r="L122" s="115"/>
      <c r="M122" s="115"/>
      <c r="N122" s="115"/>
      <c r="O122" s="115"/>
    </row>
  </sheetData>
  <sheetProtection password="AFD4" sheet="1"/>
  <mergeCells count="23">
    <mergeCell ref="K92:L92"/>
    <mergeCell ref="M84:N84"/>
    <mergeCell ref="K5:L5"/>
    <mergeCell ref="J4:L4"/>
    <mergeCell ref="S2:V2"/>
    <mergeCell ref="M86:N86"/>
    <mergeCell ref="J3:L3"/>
    <mergeCell ref="E3:E4"/>
    <mergeCell ref="I3:I4"/>
    <mergeCell ref="G1:H1"/>
    <mergeCell ref="G2:H2"/>
    <mergeCell ref="C3:C4"/>
    <mergeCell ref="Z2:AJ2"/>
    <mergeCell ref="A108:C109"/>
    <mergeCell ref="A110:C111"/>
    <mergeCell ref="D3:D4"/>
    <mergeCell ref="S1:V1"/>
    <mergeCell ref="F3:H3"/>
    <mergeCell ref="E1:F1"/>
    <mergeCell ref="A2:F2"/>
    <mergeCell ref="A1:D1"/>
    <mergeCell ref="A3:A4"/>
    <mergeCell ref="B3:B4"/>
  </mergeCells>
  <conditionalFormatting sqref="K4:L4">
    <cfRule type="cellIs" priority="2" dxfId="0" operator="equal">
      <formula>"Snižte výdaje na přípravu"</formula>
    </cfRule>
  </conditionalFormatting>
  <conditionalFormatting sqref="J4:L4">
    <cfRule type="containsText" priority="1" dxfId="0" operator="containsText" text="Snižte výdaje">
      <formula>NOT(ISERROR(SEARCH("Snižte výdaje",J4)))</formula>
    </cfRule>
  </conditionalFormatting>
  <dataValidations count="3">
    <dataValidation type="list" allowBlank="1" showInputMessage="1" showErrorMessage="1" sqref="D5:D94">
      <formula1>$D$108:$D$118</formula1>
    </dataValidation>
    <dataValidation type="list" allowBlank="1" showInputMessage="1" showErrorMessage="1" sqref="C5:C94">
      <formula1>INDIRECT(B5)</formula1>
    </dataValidation>
    <dataValidation type="list" allowBlank="1" showInputMessage="1" showErrorMessage="1" sqref="B5:B94">
      <formula1>$X$1:$X$6</formula1>
    </dataValidation>
  </dataValidations>
  <printOptions horizontalCentered="1"/>
  <pageMargins left="0.1968503937007874" right="0.1968503937007874" top="0.5905511811023623" bottom="0.5905511811023623" header="0.1968503937007874" footer="0.1968503937007874"/>
  <pageSetup fitToHeight="6" fitToWidth="1" horizontalDpi="600" verticalDpi="600" orientation="portrait" paperSize="9" scale="66" r:id="rId3"/>
  <headerFooter>
    <oddHeader xml:space="preserve">&amp;RFond mikroprojektů v Euroregionu Glacensis / Fundusz Mikroprojektów w Euroregionie Glacensis
Program Interreg V-A Česká republika - Polsko / Program Interreg V-A Republika Czeska - Polska </oddHeader>
    <oddFooter>&amp;C&amp;P&amp;R&amp;A</oddFooter>
  </headerFooter>
  <rowBreaks count="1" manualBreakCount="1">
    <brk id="61" max="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23"/>
  <sheetViews>
    <sheetView zoomScale="90" zoomScaleNormal="90" zoomScaleSheetLayoutView="70" zoomScalePageLayoutView="0" workbookViewId="0" topLeftCell="A1">
      <selection activeCell="E10" sqref="E10"/>
    </sheetView>
  </sheetViews>
  <sheetFormatPr defaultColWidth="8.8515625" defaultRowHeight="15"/>
  <cols>
    <col min="1" max="1" width="5.8515625" style="40" customWidth="1"/>
    <col min="2" max="2" width="8.00390625" style="40" customWidth="1"/>
    <col min="3" max="3" width="36.421875" style="41" customWidth="1"/>
    <col min="4" max="4" width="7.421875" style="40" customWidth="1"/>
    <col min="5" max="5" width="52.28125" style="1" customWidth="1"/>
    <col min="6" max="7" width="9.140625" style="1" customWidth="1"/>
    <col min="8" max="8" width="9.7109375" style="1" customWidth="1"/>
    <col min="9" max="9" width="11.140625" style="42" customWidth="1"/>
    <col min="10" max="10" width="3.28125" style="1" customWidth="1"/>
    <col min="11" max="11" width="5.140625" style="1" customWidth="1"/>
    <col min="12" max="12" width="4.28125" style="1" customWidth="1"/>
    <col min="13" max="13" width="47.57421875" style="1" customWidth="1"/>
    <col min="14" max="14" width="27.7109375" style="1" customWidth="1"/>
    <col min="15" max="15" width="15.7109375" style="1" customWidth="1"/>
    <col min="16" max="16" width="15.7109375" style="1" hidden="1" customWidth="1"/>
    <col min="17" max="24" width="15.7109375" style="3" hidden="1" customWidth="1"/>
    <col min="25" max="37" width="15.7109375" style="1" hidden="1" customWidth="1"/>
    <col min="38" max="39" width="7.421875" style="1" customWidth="1"/>
    <col min="40" max="16384" width="8.8515625" style="1" customWidth="1"/>
  </cols>
  <sheetData>
    <row r="1" spans="1:36" ht="37.5" customHeight="1">
      <c r="A1" s="212" t="str">
        <f>'Celek-całość'!A6</f>
        <v>Partner 1</v>
      </c>
      <c r="B1" s="212"/>
      <c r="C1" s="212"/>
      <c r="D1" s="212"/>
      <c r="E1" s="210" t="str">
        <f>'Celek-całość'!B6</f>
        <v>Název partnera / Nazwa partnera</v>
      </c>
      <c r="F1" s="210"/>
      <c r="G1" s="219" t="s">
        <v>200</v>
      </c>
      <c r="H1" s="219"/>
      <c r="I1" s="90">
        <f>P1</f>
        <v>0</v>
      </c>
      <c r="J1" s="91"/>
      <c r="K1" s="92"/>
      <c r="L1" s="93"/>
      <c r="M1" s="94"/>
      <c r="N1" s="95"/>
      <c r="O1" s="91"/>
      <c r="P1" s="14">
        <f>Q1+R1+S1+W1</f>
        <v>0</v>
      </c>
      <c r="Q1" s="15">
        <f>Q3</f>
        <v>0</v>
      </c>
      <c r="R1" s="15">
        <f>ROUND(Q1*0.15,2)</f>
        <v>0</v>
      </c>
      <c r="S1" s="208">
        <f>S3+T3+U3+V3</f>
        <v>0</v>
      </c>
      <c r="T1" s="208"/>
      <c r="U1" s="208"/>
      <c r="V1" s="208"/>
      <c r="W1" s="16">
        <f>W3</f>
        <v>0</v>
      </c>
      <c r="X1" s="66" t="s">
        <v>194</v>
      </c>
      <c r="Y1" s="19">
        <f>SUM(Z1:AJ1)</f>
        <v>0</v>
      </c>
      <c r="Z1" s="18">
        <f>Z3</f>
        <v>0</v>
      </c>
      <c r="AA1" s="18">
        <f aca="true" t="shared" si="0" ref="AA1:AJ1">AA3</f>
        <v>0</v>
      </c>
      <c r="AB1" s="18">
        <f t="shared" si="0"/>
        <v>0</v>
      </c>
      <c r="AC1" s="18">
        <f t="shared" si="0"/>
        <v>0</v>
      </c>
      <c r="AD1" s="18">
        <f t="shared" si="0"/>
        <v>0</v>
      </c>
      <c r="AE1" s="18">
        <f t="shared" si="0"/>
        <v>0</v>
      </c>
      <c r="AF1" s="18">
        <f t="shared" si="0"/>
        <v>0</v>
      </c>
      <c r="AG1" s="18">
        <f t="shared" si="0"/>
        <v>0</v>
      </c>
      <c r="AH1" s="18">
        <f t="shared" si="0"/>
        <v>0</v>
      </c>
      <c r="AI1" s="18">
        <f t="shared" si="0"/>
        <v>0</v>
      </c>
      <c r="AJ1" s="18">
        <f t="shared" si="0"/>
        <v>0</v>
      </c>
    </row>
    <row r="2" spans="1:36" ht="40.5" customHeight="1">
      <c r="A2" s="211" t="s">
        <v>224</v>
      </c>
      <c r="B2" s="211"/>
      <c r="C2" s="211"/>
      <c r="D2" s="211"/>
      <c r="E2" s="211"/>
      <c r="F2" s="211"/>
      <c r="G2" s="220" t="s">
        <v>140</v>
      </c>
      <c r="H2" s="220"/>
      <c r="I2" s="96">
        <f>I120</f>
        <v>0</v>
      </c>
      <c r="J2" s="91"/>
      <c r="K2" s="91"/>
      <c r="L2" s="91"/>
      <c r="M2" s="97" t="str">
        <f>IF(N2&gt;20%,"Plné vykazování výdajů na zaměstnance jsou-li vyšší jak 20% 
Rzeczywiste wykazywanie kosztów pesonelu jeżeli są wyższe niż 20%","Zjednodušené vykazování výdajů na zaměstnance 
Uproszczone wykazywanie kosztów pesonelu")</f>
        <v>Zjednodušené vykazování výdajů na zaměstnance 
Uproszczone wykazywanie kosztów pesonelu</v>
      </c>
      <c r="N2" s="98">
        <f>IF(S1=0,0,Q2)</f>
        <v>0</v>
      </c>
      <c r="O2" s="91"/>
      <c r="Q2" s="2" t="e">
        <f>Q3/S1</f>
        <v>#DIV/0!</v>
      </c>
      <c r="R2" s="10" t="s">
        <v>41</v>
      </c>
      <c r="S2" s="229">
        <v>100</v>
      </c>
      <c r="T2" s="230"/>
      <c r="U2" s="230"/>
      <c r="V2" s="230"/>
      <c r="W2" s="10" t="s">
        <v>42</v>
      </c>
      <c r="X2" s="67" t="s">
        <v>195</v>
      </c>
      <c r="Y2" s="20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2"/>
    </row>
    <row r="3" spans="1:36" ht="40.5">
      <c r="A3" s="213" t="s">
        <v>141</v>
      </c>
      <c r="B3" s="207" t="s">
        <v>35</v>
      </c>
      <c r="C3" s="207" t="s">
        <v>37</v>
      </c>
      <c r="D3" s="207" t="s">
        <v>183</v>
      </c>
      <c r="E3" s="215" t="s">
        <v>8</v>
      </c>
      <c r="F3" s="209" t="s">
        <v>9</v>
      </c>
      <c r="G3" s="209"/>
      <c r="H3" s="209"/>
      <c r="I3" s="217" t="s">
        <v>13</v>
      </c>
      <c r="J3" s="231" t="str">
        <f>IF('Celek-całość'!E12&gt;0.01*('Celek-całość'!E6+'Celek-całość'!E7+'Celek-całość'!E8+'Celek-całość'!E9+'Celek-całość'!E10+'Celek-całość'!E11),0.01*('Celek-całość'!E6+'Celek-całość'!E7+'Celek-całość'!E8+'Celek-całość'!E9+'Celek-całość'!E10+'Celek-całość'!E11)," -")</f>
        <v> -</v>
      </c>
      <c r="K3" s="232"/>
      <c r="L3" s="232"/>
      <c r="M3" s="99" t="s">
        <v>138</v>
      </c>
      <c r="N3" s="95">
        <f>R1</f>
        <v>0</v>
      </c>
      <c r="O3" s="100"/>
      <c r="P3" s="17">
        <f>SUM(Q3:X3)</f>
        <v>0</v>
      </c>
      <c r="Q3" s="17">
        <f aca="true" t="shared" si="1" ref="Q3:W3">SUM(Q5:Q94)</f>
        <v>0</v>
      </c>
      <c r="R3" s="17">
        <f t="shared" si="1"/>
        <v>0</v>
      </c>
      <c r="S3" s="17">
        <f t="shared" si="1"/>
        <v>0</v>
      </c>
      <c r="T3" s="17">
        <f t="shared" si="1"/>
        <v>0</v>
      </c>
      <c r="U3" s="17">
        <f t="shared" si="1"/>
        <v>0</v>
      </c>
      <c r="V3" s="17">
        <f t="shared" si="1"/>
        <v>0</v>
      </c>
      <c r="W3" s="17">
        <f t="shared" si="1"/>
        <v>0</v>
      </c>
      <c r="X3" s="68" t="s">
        <v>196</v>
      </c>
      <c r="Y3" s="21">
        <f>SUM(Z3:AJ3)</f>
        <v>0</v>
      </c>
      <c r="Z3" s="13">
        <f>SUM(Z5:Z94)</f>
        <v>0</v>
      </c>
      <c r="AA3" s="13">
        <f aca="true" t="shared" si="2" ref="AA3:AJ3">SUM(AA5:AA94)</f>
        <v>0</v>
      </c>
      <c r="AB3" s="13">
        <f t="shared" si="2"/>
        <v>0</v>
      </c>
      <c r="AC3" s="13">
        <f t="shared" si="2"/>
        <v>0</v>
      </c>
      <c r="AD3" s="13">
        <f t="shared" si="2"/>
        <v>0</v>
      </c>
      <c r="AE3" s="13">
        <f t="shared" si="2"/>
        <v>0</v>
      </c>
      <c r="AF3" s="13">
        <f t="shared" si="2"/>
        <v>0</v>
      </c>
      <c r="AG3" s="13">
        <f t="shared" si="2"/>
        <v>0</v>
      </c>
      <c r="AH3" s="13">
        <f t="shared" si="2"/>
        <v>0</v>
      </c>
      <c r="AI3" s="13">
        <f>SUM(AI5:AI94)</f>
        <v>0</v>
      </c>
      <c r="AJ3" s="13">
        <f t="shared" si="2"/>
        <v>0</v>
      </c>
    </row>
    <row r="4" spans="1:36" ht="25.5" customHeight="1">
      <c r="A4" s="214"/>
      <c r="B4" s="209"/>
      <c r="C4" s="207"/>
      <c r="D4" s="207"/>
      <c r="E4" s="216"/>
      <c r="F4" s="183" t="s">
        <v>43</v>
      </c>
      <c r="G4" s="183" t="s">
        <v>10</v>
      </c>
      <c r="H4" s="183" t="s">
        <v>11</v>
      </c>
      <c r="I4" s="218"/>
      <c r="J4" s="227" t="str">
        <f>IF('Celek-całość'!E12&gt;0.01*('Celek-całość'!E6+'Celek-całość'!E7+'Celek-całość'!E8+'Celek-całość'!E9+'Celek-całość'!E10+'Celek-całość'!E11),"Snižte výdaje
obnizyć wydatki ","O.K.")</f>
        <v>O.K.</v>
      </c>
      <c r="K4" s="228"/>
      <c r="L4" s="228"/>
      <c r="M4" s="99" t="s">
        <v>193</v>
      </c>
      <c r="N4" s="95">
        <f>I102</f>
        <v>0</v>
      </c>
      <c r="O4" s="91"/>
      <c r="P4" s="4" t="s">
        <v>69</v>
      </c>
      <c r="Q4" s="5" t="s">
        <v>29</v>
      </c>
      <c r="R4" s="5" t="s">
        <v>31</v>
      </c>
      <c r="S4" s="5" t="s">
        <v>30</v>
      </c>
      <c r="T4" s="5" t="s">
        <v>33</v>
      </c>
      <c r="U4" s="5" t="s">
        <v>34</v>
      </c>
      <c r="V4" s="5" t="s">
        <v>36</v>
      </c>
      <c r="W4" s="5" t="s">
        <v>32</v>
      </c>
      <c r="X4" s="69" t="s">
        <v>197</v>
      </c>
      <c r="Y4" s="22" t="s">
        <v>192</v>
      </c>
      <c r="Z4" s="6">
        <v>1</v>
      </c>
      <c r="AA4" s="6">
        <v>2</v>
      </c>
      <c r="AB4" s="6">
        <v>3</v>
      </c>
      <c r="AC4" s="6">
        <v>4</v>
      </c>
      <c r="AD4" s="6">
        <v>5</v>
      </c>
      <c r="AE4" s="6">
        <v>6</v>
      </c>
      <c r="AF4" s="6">
        <v>7</v>
      </c>
      <c r="AG4" s="6">
        <v>8</v>
      </c>
      <c r="AH4" s="6">
        <v>9</v>
      </c>
      <c r="AI4" s="6">
        <v>10</v>
      </c>
      <c r="AJ4" s="6">
        <v>11</v>
      </c>
    </row>
    <row r="5" spans="1:36" ht="15">
      <c r="A5" s="101">
        <v>1</v>
      </c>
      <c r="B5" s="58"/>
      <c r="C5" s="59"/>
      <c r="D5" s="60"/>
      <c r="E5" s="61"/>
      <c r="F5" s="62"/>
      <c r="G5" s="63"/>
      <c r="H5" s="63"/>
      <c r="I5" s="104">
        <f>ROUND(H5*G5,2)</f>
        <v>0</v>
      </c>
      <c r="J5" s="105"/>
      <c r="K5" s="225" t="s">
        <v>76</v>
      </c>
      <c r="L5" s="226"/>
      <c r="M5" s="130" t="s">
        <v>77</v>
      </c>
      <c r="N5" s="26"/>
      <c r="O5" s="91"/>
      <c r="Q5" s="7">
        <f>IF($B5="Kód_1",$I5,0)</f>
        <v>0</v>
      </c>
      <c r="R5" s="7"/>
      <c r="S5" s="7">
        <f>IF($B5="Kód_3",$I5,0)</f>
        <v>0</v>
      </c>
      <c r="T5" s="7">
        <f>IF($B5="Kód_4",$I5,0)</f>
        <v>0</v>
      </c>
      <c r="U5" s="7">
        <f>IF($B5="Kód_5",$I5,0)</f>
        <v>0</v>
      </c>
      <c r="V5" s="7">
        <f>IF($B5="Kód_6",$I5,0)</f>
        <v>0</v>
      </c>
      <c r="W5" s="7">
        <f>IF($B5="Kód_7",$I5,0)</f>
        <v>0</v>
      </c>
      <c r="X5" s="70" t="s">
        <v>198</v>
      </c>
      <c r="Z5" s="7">
        <f>IF($D5=1,$I5,0)</f>
        <v>0</v>
      </c>
      <c r="AA5" s="7">
        <f>IF($D5=2,$I5,0)</f>
        <v>0</v>
      </c>
      <c r="AB5" s="7">
        <f>IF($D5=3,$I5,0)</f>
        <v>0</v>
      </c>
      <c r="AC5" s="7">
        <f>IF($D5=4,$I5,0)</f>
        <v>0</v>
      </c>
      <c r="AD5" s="7">
        <f>IF($D5=5,$I5,0)</f>
        <v>0</v>
      </c>
      <c r="AE5" s="7">
        <f>IF($D5=6,$I5,0)</f>
        <v>0</v>
      </c>
      <c r="AF5" s="7">
        <f>IF($D5=7,$I5,0)</f>
        <v>0</v>
      </c>
      <c r="AG5" s="7">
        <f>IF($D5=8,$I5,0)</f>
        <v>0</v>
      </c>
      <c r="AH5" s="7">
        <f>IF($D5=9,$I5,0)</f>
        <v>0</v>
      </c>
      <c r="AI5" s="7">
        <f>IF($D5=10,$I5,0)</f>
        <v>0</v>
      </c>
      <c r="AJ5" s="7">
        <f>IF($D5=11,$I5,0)</f>
        <v>0</v>
      </c>
    </row>
    <row r="6" spans="1:36" ht="15">
      <c r="A6" s="101">
        <v>2</v>
      </c>
      <c r="B6" s="58"/>
      <c r="C6" s="59"/>
      <c r="D6" s="60"/>
      <c r="E6" s="61"/>
      <c r="F6" s="62"/>
      <c r="G6" s="63"/>
      <c r="H6" s="63"/>
      <c r="I6" s="104">
        <f aca="true" t="shared" si="3" ref="I6:I69">ROUND(H6*G6,2)</f>
        <v>0</v>
      </c>
      <c r="J6" s="91"/>
      <c r="K6" s="27"/>
      <c r="L6" s="28" t="s">
        <v>142</v>
      </c>
      <c r="M6" s="29" t="s">
        <v>81</v>
      </c>
      <c r="N6" s="26"/>
      <c r="O6" s="91"/>
      <c r="Q6" s="7">
        <f aca="true" t="shared" si="4" ref="Q6:Q69">IF($B6="Kód_1",$I6,0)</f>
        <v>0</v>
      </c>
      <c r="R6" s="7"/>
      <c r="S6" s="7">
        <f aca="true" t="shared" si="5" ref="S6:S69">IF($B6="Kód_3",$I6,0)</f>
        <v>0</v>
      </c>
      <c r="T6" s="7">
        <f aca="true" t="shared" si="6" ref="T6:T69">IF($B6="Kód_4",$I6,0)</f>
        <v>0</v>
      </c>
      <c r="U6" s="7">
        <f aca="true" t="shared" si="7" ref="U6:U69">IF($B6="Kód_5",$I6,0)</f>
        <v>0</v>
      </c>
      <c r="V6" s="7">
        <f aca="true" t="shared" si="8" ref="V6:V69">IF($B6="Kód_6",$I6,0)</f>
        <v>0</v>
      </c>
      <c r="W6" s="7">
        <f aca="true" t="shared" si="9" ref="W6:W69">IF($B6="Kód_7",$I6,0)</f>
        <v>0</v>
      </c>
      <c r="X6" s="70" t="s">
        <v>199</v>
      </c>
      <c r="Z6" s="7">
        <f aca="true" t="shared" si="10" ref="Z6:Z69">IF($D6=1,$I6,0)</f>
        <v>0</v>
      </c>
      <c r="AA6" s="7">
        <f aca="true" t="shared" si="11" ref="AA6:AA69">IF($D6=2,$I6,0)</f>
        <v>0</v>
      </c>
      <c r="AB6" s="7">
        <f aca="true" t="shared" si="12" ref="AB6:AB69">IF($D6=3,$I6,0)</f>
        <v>0</v>
      </c>
      <c r="AC6" s="7">
        <f aca="true" t="shared" si="13" ref="AC6:AC69">IF($D6=4,$I6,0)</f>
        <v>0</v>
      </c>
      <c r="AD6" s="7">
        <f aca="true" t="shared" si="14" ref="AD6:AD69">IF($D6=5,$I6,0)</f>
        <v>0</v>
      </c>
      <c r="AE6" s="7">
        <f aca="true" t="shared" si="15" ref="AE6:AE69">IF($D6=6,$I6,0)</f>
        <v>0</v>
      </c>
      <c r="AF6" s="7">
        <f aca="true" t="shared" si="16" ref="AF6:AF69">IF($D6=7,$I6,0)</f>
        <v>0</v>
      </c>
      <c r="AG6" s="7">
        <f aca="true" t="shared" si="17" ref="AG6:AG69">IF($D6=8,$I6,0)</f>
        <v>0</v>
      </c>
      <c r="AH6" s="7">
        <f aca="true" t="shared" si="18" ref="AH6:AH69">IF($D6=9,$I6,0)</f>
        <v>0</v>
      </c>
      <c r="AI6" s="7">
        <f aca="true" t="shared" si="19" ref="AI6:AI69">IF($D6=10,$I6,0)</f>
        <v>0</v>
      </c>
      <c r="AJ6" s="7">
        <f aca="true" t="shared" si="20" ref="AJ6:AJ69">IF($D6=11,$I6,0)</f>
        <v>0</v>
      </c>
    </row>
    <row r="7" spans="1:36" ht="15">
      <c r="A7" s="101">
        <v>3</v>
      </c>
      <c r="B7" s="58"/>
      <c r="C7" s="59"/>
      <c r="D7" s="60"/>
      <c r="E7" s="61"/>
      <c r="F7" s="62"/>
      <c r="G7" s="63"/>
      <c r="H7" s="63"/>
      <c r="I7" s="104">
        <f t="shared" si="3"/>
        <v>0</v>
      </c>
      <c r="J7" s="91"/>
      <c r="K7" s="30"/>
      <c r="L7" s="31" t="s">
        <v>143</v>
      </c>
      <c r="M7" s="29" t="s">
        <v>80</v>
      </c>
      <c r="N7" s="26"/>
      <c r="O7" s="91"/>
      <c r="Q7" s="7">
        <f t="shared" si="4"/>
        <v>0</v>
      </c>
      <c r="R7" s="7"/>
      <c r="S7" s="7">
        <f t="shared" si="5"/>
        <v>0</v>
      </c>
      <c r="T7" s="7">
        <f t="shared" si="6"/>
        <v>0</v>
      </c>
      <c r="U7" s="7">
        <f t="shared" si="7"/>
        <v>0</v>
      </c>
      <c r="V7" s="7">
        <f t="shared" si="8"/>
        <v>0</v>
      </c>
      <c r="W7" s="7">
        <f t="shared" si="9"/>
        <v>0</v>
      </c>
      <c r="X7" s="7"/>
      <c r="Z7" s="7">
        <f t="shared" si="10"/>
        <v>0</v>
      </c>
      <c r="AA7" s="7">
        <f t="shared" si="11"/>
        <v>0</v>
      </c>
      <c r="AB7" s="7">
        <f t="shared" si="12"/>
        <v>0</v>
      </c>
      <c r="AC7" s="7">
        <f t="shared" si="13"/>
        <v>0</v>
      </c>
      <c r="AD7" s="7">
        <f t="shared" si="14"/>
        <v>0</v>
      </c>
      <c r="AE7" s="7">
        <f t="shared" si="15"/>
        <v>0</v>
      </c>
      <c r="AF7" s="7">
        <f t="shared" si="16"/>
        <v>0</v>
      </c>
      <c r="AG7" s="7">
        <f t="shared" si="17"/>
        <v>0</v>
      </c>
      <c r="AH7" s="7">
        <f t="shared" si="18"/>
        <v>0</v>
      </c>
      <c r="AI7" s="7">
        <f t="shared" si="19"/>
        <v>0</v>
      </c>
      <c r="AJ7" s="7">
        <f t="shared" si="20"/>
        <v>0</v>
      </c>
    </row>
    <row r="8" spans="1:36" ht="15">
      <c r="A8" s="101">
        <v>4</v>
      </c>
      <c r="B8" s="58"/>
      <c r="C8" s="59"/>
      <c r="D8" s="60"/>
      <c r="E8" s="61"/>
      <c r="F8" s="62"/>
      <c r="G8" s="63"/>
      <c r="H8" s="63"/>
      <c r="I8" s="104">
        <f t="shared" si="3"/>
        <v>0</v>
      </c>
      <c r="J8" s="91"/>
      <c r="K8" s="30"/>
      <c r="L8" s="31" t="s">
        <v>71</v>
      </c>
      <c r="M8" s="29" t="s">
        <v>14</v>
      </c>
      <c r="N8" s="26"/>
      <c r="O8" s="91"/>
      <c r="Q8" s="7">
        <f t="shared" si="4"/>
        <v>0</v>
      </c>
      <c r="R8" s="7"/>
      <c r="S8" s="7">
        <f t="shared" si="5"/>
        <v>0</v>
      </c>
      <c r="T8" s="7">
        <f t="shared" si="6"/>
        <v>0</v>
      </c>
      <c r="U8" s="7">
        <f t="shared" si="7"/>
        <v>0</v>
      </c>
      <c r="V8" s="7">
        <f t="shared" si="8"/>
        <v>0</v>
      </c>
      <c r="W8" s="7">
        <f t="shared" si="9"/>
        <v>0</v>
      </c>
      <c r="X8" s="7"/>
      <c r="Z8" s="7">
        <f t="shared" si="10"/>
        <v>0</v>
      </c>
      <c r="AA8" s="7">
        <f t="shared" si="11"/>
        <v>0</v>
      </c>
      <c r="AB8" s="7">
        <f t="shared" si="12"/>
        <v>0</v>
      </c>
      <c r="AC8" s="7">
        <f t="shared" si="13"/>
        <v>0</v>
      </c>
      <c r="AD8" s="7">
        <f t="shared" si="14"/>
        <v>0</v>
      </c>
      <c r="AE8" s="7">
        <f t="shared" si="15"/>
        <v>0</v>
      </c>
      <c r="AF8" s="7">
        <f t="shared" si="16"/>
        <v>0</v>
      </c>
      <c r="AG8" s="7">
        <f t="shared" si="17"/>
        <v>0</v>
      </c>
      <c r="AH8" s="7">
        <f t="shared" si="18"/>
        <v>0</v>
      </c>
      <c r="AI8" s="7">
        <f t="shared" si="19"/>
        <v>0</v>
      </c>
      <c r="AJ8" s="7">
        <f t="shared" si="20"/>
        <v>0</v>
      </c>
    </row>
    <row r="9" spans="1:36" ht="15">
      <c r="A9" s="101">
        <v>5</v>
      </c>
      <c r="B9" s="58"/>
      <c r="C9" s="59"/>
      <c r="D9" s="60"/>
      <c r="E9" s="61"/>
      <c r="F9" s="62"/>
      <c r="G9" s="63"/>
      <c r="H9" s="63"/>
      <c r="I9" s="104">
        <f t="shared" si="3"/>
        <v>0</v>
      </c>
      <c r="J9" s="91"/>
      <c r="K9" s="30"/>
      <c r="L9" s="31" t="s">
        <v>147</v>
      </c>
      <c r="M9" s="29" t="s">
        <v>55</v>
      </c>
      <c r="N9" s="26"/>
      <c r="O9" s="91"/>
      <c r="Q9" s="7">
        <f t="shared" si="4"/>
        <v>0</v>
      </c>
      <c r="R9" s="7"/>
      <c r="S9" s="7">
        <f t="shared" si="5"/>
        <v>0</v>
      </c>
      <c r="T9" s="7">
        <f t="shared" si="6"/>
        <v>0</v>
      </c>
      <c r="U9" s="7">
        <f t="shared" si="7"/>
        <v>0</v>
      </c>
      <c r="V9" s="7">
        <f t="shared" si="8"/>
        <v>0</v>
      </c>
      <c r="W9" s="7">
        <f t="shared" si="9"/>
        <v>0</v>
      </c>
      <c r="X9" s="7"/>
      <c r="Z9" s="7">
        <f t="shared" si="10"/>
        <v>0</v>
      </c>
      <c r="AA9" s="7">
        <f t="shared" si="11"/>
        <v>0</v>
      </c>
      <c r="AB9" s="7">
        <f t="shared" si="12"/>
        <v>0</v>
      </c>
      <c r="AC9" s="7">
        <f t="shared" si="13"/>
        <v>0</v>
      </c>
      <c r="AD9" s="7">
        <f t="shared" si="14"/>
        <v>0</v>
      </c>
      <c r="AE9" s="7">
        <f t="shared" si="15"/>
        <v>0</v>
      </c>
      <c r="AF9" s="7">
        <f t="shared" si="16"/>
        <v>0</v>
      </c>
      <c r="AG9" s="7">
        <f t="shared" si="17"/>
        <v>0</v>
      </c>
      <c r="AH9" s="7">
        <f t="shared" si="18"/>
        <v>0</v>
      </c>
      <c r="AI9" s="7">
        <f t="shared" si="19"/>
        <v>0</v>
      </c>
      <c r="AJ9" s="7">
        <f t="shared" si="20"/>
        <v>0</v>
      </c>
    </row>
    <row r="10" spans="1:36" ht="15">
      <c r="A10" s="101">
        <v>6</v>
      </c>
      <c r="B10" s="58"/>
      <c r="C10" s="59"/>
      <c r="D10" s="60"/>
      <c r="E10" s="61"/>
      <c r="F10" s="62"/>
      <c r="G10" s="63"/>
      <c r="H10" s="63"/>
      <c r="I10" s="104">
        <f t="shared" si="3"/>
        <v>0</v>
      </c>
      <c r="J10" s="91"/>
      <c r="K10" s="27"/>
      <c r="L10" s="28" t="s">
        <v>75</v>
      </c>
      <c r="M10" s="29" t="s">
        <v>15</v>
      </c>
      <c r="N10" s="26"/>
      <c r="O10" s="91"/>
      <c r="Q10" s="7">
        <f t="shared" si="4"/>
        <v>0</v>
      </c>
      <c r="R10" s="7"/>
      <c r="S10" s="7">
        <f t="shared" si="5"/>
        <v>0</v>
      </c>
      <c r="T10" s="7">
        <f t="shared" si="6"/>
        <v>0</v>
      </c>
      <c r="U10" s="7">
        <f t="shared" si="7"/>
        <v>0</v>
      </c>
      <c r="V10" s="7">
        <f t="shared" si="8"/>
        <v>0</v>
      </c>
      <c r="W10" s="7">
        <f t="shared" si="9"/>
        <v>0</v>
      </c>
      <c r="X10" s="7"/>
      <c r="Z10" s="7">
        <f t="shared" si="10"/>
        <v>0</v>
      </c>
      <c r="AA10" s="7">
        <f t="shared" si="11"/>
        <v>0</v>
      </c>
      <c r="AB10" s="7">
        <f t="shared" si="12"/>
        <v>0</v>
      </c>
      <c r="AC10" s="7">
        <f t="shared" si="13"/>
        <v>0</v>
      </c>
      <c r="AD10" s="7">
        <f t="shared" si="14"/>
        <v>0</v>
      </c>
      <c r="AE10" s="7">
        <f t="shared" si="15"/>
        <v>0</v>
      </c>
      <c r="AF10" s="7">
        <f t="shared" si="16"/>
        <v>0</v>
      </c>
      <c r="AG10" s="7">
        <f t="shared" si="17"/>
        <v>0</v>
      </c>
      <c r="AH10" s="7">
        <f t="shared" si="18"/>
        <v>0</v>
      </c>
      <c r="AI10" s="7">
        <f t="shared" si="19"/>
        <v>0</v>
      </c>
      <c r="AJ10" s="7">
        <f t="shared" si="20"/>
        <v>0</v>
      </c>
    </row>
    <row r="11" spans="1:36" ht="15">
      <c r="A11" s="101">
        <v>7</v>
      </c>
      <c r="B11" s="58"/>
      <c r="C11" s="59"/>
      <c r="D11" s="60"/>
      <c r="E11" s="61"/>
      <c r="F11" s="62"/>
      <c r="G11" s="63"/>
      <c r="H11" s="63"/>
      <c r="I11" s="104">
        <f t="shared" si="3"/>
        <v>0</v>
      </c>
      <c r="J11" s="91"/>
      <c r="K11" s="30"/>
      <c r="L11" s="31" t="s">
        <v>144</v>
      </c>
      <c r="M11" s="29" t="s">
        <v>136</v>
      </c>
      <c r="N11" s="26"/>
      <c r="O11" s="91"/>
      <c r="Q11" s="7">
        <f t="shared" si="4"/>
        <v>0</v>
      </c>
      <c r="R11" s="7"/>
      <c r="S11" s="7">
        <f t="shared" si="5"/>
        <v>0</v>
      </c>
      <c r="T11" s="7">
        <f t="shared" si="6"/>
        <v>0</v>
      </c>
      <c r="U11" s="7">
        <f t="shared" si="7"/>
        <v>0</v>
      </c>
      <c r="V11" s="7">
        <f t="shared" si="8"/>
        <v>0</v>
      </c>
      <c r="W11" s="7">
        <f t="shared" si="9"/>
        <v>0</v>
      </c>
      <c r="X11" s="7"/>
      <c r="Z11" s="7">
        <f t="shared" si="10"/>
        <v>0</v>
      </c>
      <c r="AA11" s="7">
        <f t="shared" si="11"/>
        <v>0</v>
      </c>
      <c r="AB11" s="7">
        <f t="shared" si="12"/>
        <v>0</v>
      </c>
      <c r="AC11" s="7">
        <f t="shared" si="13"/>
        <v>0</v>
      </c>
      <c r="AD11" s="7">
        <f t="shared" si="14"/>
        <v>0</v>
      </c>
      <c r="AE11" s="7">
        <f t="shared" si="15"/>
        <v>0</v>
      </c>
      <c r="AF11" s="7">
        <f t="shared" si="16"/>
        <v>0</v>
      </c>
      <c r="AG11" s="7">
        <f t="shared" si="17"/>
        <v>0</v>
      </c>
      <c r="AH11" s="7">
        <f t="shared" si="18"/>
        <v>0</v>
      </c>
      <c r="AI11" s="7">
        <f t="shared" si="19"/>
        <v>0</v>
      </c>
      <c r="AJ11" s="7">
        <f t="shared" si="20"/>
        <v>0</v>
      </c>
    </row>
    <row r="12" spans="1:36" ht="15">
      <c r="A12" s="101">
        <v>8</v>
      </c>
      <c r="B12" s="58"/>
      <c r="C12" s="59"/>
      <c r="D12" s="60"/>
      <c r="E12" s="61"/>
      <c r="F12" s="62"/>
      <c r="G12" s="63"/>
      <c r="H12" s="63"/>
      <c r="I12" s="104">
        <f t="shared" si="3"/>
        <v>0</v>
      </c>
      <c r="J12" s="91"/>
      <c r="K12" s="30"/>
      <c r="L12" s="31" t="s">
        <v>44</v>
      </c>
      <c r="M12" s="29" t="s">
        <v>16</v>
      </c>
      <c r="N12" s="26"/>
      <c r="O12" s="91"/>
      <c r="Q12" s="7">
        <f t="shared" si="4"/>
        <v>0</v>
      </c>
      <c r="R12" s="7"/>
      <c r="S12" s="7">
        <f t="shared" si="5"/>
        <v>0</v>
      </c>
      <c r="T12" s="7">
        <f t="shared" si="6"/>
        <v>0</v>
      </c>
      <c r="U12" s="7">
        <f t="shared" si="7"/>
        <v>0</v>
      </c>
      <c r="V12" s="7">
        <f t="shared" si="8"/>
        <v>0</v>
      </c>
      <c r="W12" s="7">
        <f t="shared" si="9"/>
        <v>0</v>
      </c>
      <c r="X12" s="7"/>
      <c r="Z12" s="7">
        <f t="shared" si="10"/>
        <v>0</v>
      </c>
      <c r="AA12" s="7">
        <f t="shared" si="11"/>
        <v>0</v>
      </c>
      <c r="AB12" s="7">
        <f t="shared" si="12"/>
        <v>0</v>
      </c>
      <c r="AC12" s="7">
        <f t="shared" si="13"/>
        <v>0</v>
      </c>
      <c r="AD12" s="7">
        <f t="shared" si="14"/>
        <v>0</v>
      </c>
      <c r="AE12" s="7">
        <f t="shared" si="15"/>
        <v>0</v>
      </c>
      <c r="AF12" s="7">
        <f t="shared" si="16"/>
        <v>0</v>
      </c>
      <c r="AG12" s="7">
        <f t="shared" si="17"/>
        <v>0</v>
      </c>
      <c r="AH12" s="7">
        <f t="shared" si="18"/>
        <v>0</v>
      </c>
      <c r="AI12" s="7">
        <f>IF($D12=10,$I12,0)</f>
        <v>0</v>
      </c>
      <c r="AJ12" s="7">
        <f t="shared" si="20"/>
        <v>0</v>
      </c>
    </row>
    <row r="13" spans="1:36" ht="15">
      <c r="A13" s="101">
        <v>9</v>
      </c>
      <c r="B13" s="58"/>
      <c r="C13" s="59"/>
      <c r="D13" s="60"/>
      <c r="E13" s="61"/>
      <c r="F13" s="62"/>
      <c r="G13" s="63"/>
      <c r="H13" s="63"/>
      <c r="I13" s="104">
        <f t="shared" si="3"/>
        <v>0</v>
      </c>
      <c r="J13" s="91"/>
      <c r="K13" s="30"/>
      <c r="L13" s="31" t="s">
        <v>146</v>
      </c>
      <c r="M13" s="29" t="s">
        <v>72</v>
      </c>
      <c r="N13" s="33"/>
      <c r="O13" s="91"/>
      <c r="Q13" s="7">
        <f t="shared" si="4"/>
        <v>0</v>
      </c>
      <c r="R13" s="7"/>
      <c r="S13" s="7">
        <f t="shared" si="5"/>
        <v>0</v>
      </c>
      <c r="T13" s="7">
        <f t="shared" si="6"/>
        <v>0</v>
      </c>
      <c r="U13" s="7">
        <f t="shared" si="7"/>
        <v>0</v>
      </c>
      <c r="V13" s="7">
        <f t="shared" si="8"/>
        <v>0</v>
      </c>
      <c r="W13" s="7">
        <f t="shared" si="9"/>
        <v>0</v>
      </c>
      <c r="X13" s="7"/>
      <c r="Z13" s="7">
        <f t="shared" si="10"/>
        <v>0</v>
      </c>
      <c r="AA13" s="7">
        <f t="shared" si="11"/>
        <v>0</v>
      </c>
      <c r="AB13" s="7">
        <f t="shared" si="12"/>
        <v>0</v>
      </c>
      <c r="AC13" s="7">
        <f t="shared" si="13"/>
        <v>0</v>
      </c>
      <c r="AD13" s="7">
        <f t="shared" si="14"/>
        <v>0</v>
      </c>
      <c r="AE13" s="7">
        <f t="shared" si="15"/>
        <v>0</v>
      </c>
      <c r="AF13" s="7">
        <f t="shared" si="16"/>
        <v>0</v>
      </c>
      <c r="AG13" s="7">
        <f t="shared" si="17"/>
        <v>0</v>
      </c>
      <c r="AH13" s="7">
        <f t="shared" si="18"/>
        <v>0</v>
      </c>
      <c r="AI13" s="7">
        <f t="shared" si="19"/>
        <v>0</v>
      </c>
      <c r="AJ13" s="7">
        <f t="shared" si="20"/>
        <v>0</v>
      </c>
    </row>
    <row r="14" spans="1:36" ht="15">
      <c r="A14" s="101">
        <v>10</v>
      </c>
      <c r="B14" s="58"/>
      <c r="C14" s="59"/>
      <c r="D14" s="60"/>
      <c r="E14" s="61"/>
      <c r="F14" s="62"/>
      <c r="G14" s="63"/>
      <c r="H14" s="63"/>
      <c r="I14" s="104">
        <f t="shared" si="3"/>
        <v>0</v>
      </c>
      <c r="J14" s="91"/>
      <c r="K14" s="27"/>
      <c r="L14" s="32" t="s">
        <v>70</v>
      </c>
      <c r="M14" s="29" t="s">
        <v>17</v>
      </c>
      <c r="N14" s="26"/>
      <c r="O14" s="91"/>
      <c r="Q14" s="7">
        <f t="shared" si="4"/>
        <v>0</v>
      </c>
      <c r="R14" s="7"/>
      <c r="S14" s="7">
        <f t="shared" si="5"/>
        <v>0</v>
      </c>
      <c r="T14" s="7">
        <f t="shared" si="6"/>
        <v>0</v>
      </c>
      <c r="U14" s="7">
        <f t="shared" si="7"/>
        <v>0</v>
      </c>
      <c r="V14" s="7">
        <f t="shared" si="8"/>
        <v>0</v>
      </c>
      <c r="W14" s="7">
        <f t="shared" si="9"/>
        <v>0</v>
      </c>
      <c r="X14" s="7"/>
      <c r="Z14" s="7">
        <f t="shared" si="10"/>
        <v>0</v>
      </c>
      <c r="AA14" s="7">
        <f t="shared" si="11"/>
        <v>0</v>
      </c>
      <c r="AB14" s="7">
        <f t="shared" si="12"/>
        <v>0</v>
      </c>
      <c r="AC14" s="7">
        <f t="shared" si="13"/>
        <v>0</v>
      </c>
      <c r="AD14" s="7">
        <f t="shared" si="14"/>
        <v>0</v>
      </c>
      <c r="AE14" s="7">
        <f t="shared" si="15"/>
        <v>0</v>
      </c>
      <c r="AF14" s="7">
        <f t="shared" si="16"/>
        <v>0</v>
      </c>
      <c r="AG14" s="7">
        <f t="shared" si="17"/>
        <v>0</v>
      </c>
      <c r="AH14" s="7">
        <f t="shared" si="18"/>
        <v>0</v>
      </c>
      <c r="AI14" s="7">
        <f t="shared" si="19"/>
        <v>0</v>
      </c>
      <c r="AJ14" s="7">
        <f t="shared" si="20"/>
        <v>0</v>
      </c>
    </row>
    <row r="15" spans="1:36" ht="15">
      <c r="A15" s="101">
        <v>11</v>
      </c>
      <c r="B15" s="58"/>
      <c r="C15" s="59"/>
      <c r="D15" s="60"/>
      <c r="E15" s="61"/>
      <c r="F15" s="62"/>
      <c r="G15" s="63"/>
      <c r="H15" s="63"/>
      <c r="I15" s="104">
        <f t="shared" si="3"/>
        <v>0</v>
      </c>
      <c r="J15" s="91"/>
      <c r="K15" s="30"/>
      <c r="L15" s="31" t="s">
        <v>145</v>
      </c>
      <c r="M15" s="29" t="s">
        <v>73</v>
      </c>
      <c r="N15" s="33"/>
      <c r="O15" s="91"/>
      <c r="Q15" s="7">
        <f t="shared" si="4"/>
        <v>0</v>
      </c>
      <c r="R15" s="7"/>
      <c r="S15" s="7">
        <f t="shared" si="5"/>
        <v>0</v>
      </c>
      <c r="T15" s="7">
        <f t="shared" si="6"/>
        <v>0</v>
      </c>
      <c r="U15" s="7">
        <f t="shared" si="7"/>
        <v>0</v>
      </c>
      <c r="V15" s="7">
        <f t="shared" si="8"/>
        <v>0</v>
      </c>
      <c r="W15" s="7">
        <f t="shared" si="9"/>
        <v>0</v>
      </c>
      <c r="X15" s="7"/>
      <c r="Z15" s="7">
        <f t="shared" si="10"/>
        <v>0</v>
      </c>
      <c r="AA15" s="7">
        <f t="shared" si="11"/>
        <v>0</v>
      </c>
      <c r="AB15" s="7">
        <f t="shared" si="12"/>
        <v>0</v>
      </c>
      <c r="AC15" s="7">
        <f t="shared" si="13"/>
        <v>0</v>
      </c>
      <c r="AD15" s="7">
        <f t="shared" si="14"/>
        <v>0</v>
      </c>
      <c r="AE15" s="7">
        <f t="shared" si="15"/>
        <v>0</v>
      </c>
      <c r="AF15" s="7">
        <f t="shared" si="16"/>
        <v>0</v>
      </c>
      <c r="AG15" s="7">
        <f t="shared" si="17"/>
        <v>0</v>
      </c>
      <c r="AH15" s="7">
        <f t="shared" si="18"/>
        <v>0</v>
      </c>
      <c r="AI15" s="7">
        <f t="shared" si="19"/>
        <v>0</v>
      </c>
      <c r="AJ15" s="7">
        <f t="shared" si="20"/>
        <v>0</v>
      </c>
    </row>
    <row r="16" spans="1:36" ht="15">
      <c r="A16" s="101">
        <v>12</v>
      </c>
      <c r="B16" s="58"/>
      <c r="C16" s="59"/>
      <c r="D16" s="60"/>
      <c r="E16" s="61"/>
      <c r="F16" s="62"/>
      <c r="G16" s="63"/>
      <c r="H16" s="63"/>
      <c r="I16" s="104">
        <f t="shared" si="3"/>
        <v>0</v>
      </c>
      <c r="J16" s="91"/>
      <c r="K16" s="27"/>
      <c r="L16" s="32" t="s">
        <v>126</v>
      </c>
      <c r="M16" s="29" t="s">
        <v>83</v>
      </c>
      <c r="N16" s="26"/>
      <c r="O16" s="91"/>
      <c r="Q16" s="7">
        <f t="shared" si="4"/>
        <v>0</v>
      </c>
      <c r="R16" s="7"/>
      <c r="S16" s="7">
        <f t="shared" si="5"/>
        <v>0</v>
      </c>
      <c r="T16" s="7">
        <f t="shared" si="6"/>
        <v>0</v>
      </c>
      <c r="U16" s="7">
        <f t="shared" si="7"/>
        <v>0</v>
      </c>
      <c r="V16" s="7">
        <f t="shared" si="8"/>
        <v>0</v>
      </c>
      <c r="W16" s="7">
        <f t="shared" si="9"/>
        <v>0</v>
      </c>
      <c r="X16" s="7"/>
      <c r="Z16" s="7">
        <f t="shared" si="10"/>
        <v>0</v>
      </c>
      <c r="AA16" s="7">
        <f t="shared" si="11"/>
        <v>0</v>
      </c>
      <c r="AB16" s="7">
        <f t="shared" si="12"/>
        <v>0</v>
      </c>
      <c r="AC16" s="7">
        <f t="shared" si="13"/>
        <v>0</v>
      </c>
      <c r="AD16" s="7">
        <f t="shared" si="14"/>
        <v>0</v>
      </c>
      <c r="AE16" s="7">
        <f t="shared" si="15"/>
        <v>0</v>
      </c>
      <c r="AF16" s="7">
        <f t="shared" si="16"/>
        <v>0</v>
      </c>
      <c r="AG16" s="7">
        <f t="shared" si="17"/>
        <v>0</v>
      </c>
      <c r="AH16" s="7">
        <f t="shared" si="18"/>
        <v>0</v>
      </c>
      <c r="AI16" s="7">
        <f t="shared" si="19"/>
        <v>0</v>
      </c>
      <c r="AJ16" s="7">
        <f t="shared" si="20"/>
        <v>0</v>
      </c>
    </row>
    <row r="17" spans="1:36" ht="15">
      <c r="A17" s="101">
        <v>13</v>
      </c>
      <c r="B17" s="58"/>
      <c r="C17" s="59"/>
      <c r="D17" s="60"/>
      <c r="E17" s="61"/>
      <c r="F17" s="62"/>
      <c r="G17" s="63"/>
      <c r="H17" s="63"/>
      <c r="I17" s="104">
        <f t="shared" si="3"/>
        <v>0</v>
      </c>
      <c r="J17" s="91"/>
      <c r="K17" s="30"/>
      <c r="L17" s="31" t="s">
        <v>148</v>
      </c>
      <c r="M17" s="29" t="s">
        <v>82</v>
      </c>
      <c r="N17" s="33"/>
      <c r="O17" s="91"/>
      <c r="Q17" s="7">
        <f t="shared" si="4"/>
        <v>0</v>
      </c>
      <c r="R17" s="7"/>
      <c r="S17" s="7">
        <f t="shared" si="5"/>
        <v>0</v>
      </c>
      <c r="T17" s="7">
        <f t="shared" si="6"/>
        <v>0</v>
      </c>
      <c r="U17" s="7">
        <f t="shared" si="7"/>
        <v>0</v>
      </c>
      <c r="V17" s="7">
        <f t="shared" si="8"/>
        <v>0</v>
      </c>
      <c r="W17" s="7">
        <f t="shared" si="9"/>
        <v>0</v>
      </c>
      <c r="X17" s="7"/>
      <c r="Z17" s="7">
        <f t="shared" si="10"/>
        <v>0</v>
      </c>
      <c r="AA17" s="7">
        <f t="shared" si="11"/>
        <v>0</v>
      </c>
      <c r="AB17" s="7">
        <f t="shared" si="12"/>
        <v>0</v>
      </c>
      <c r="AC17" s="7">
        <f t="shared" si="13"/>
        <v>0</v>
      </c>
      <c r="AD17" s="7">
        <f t="shared" si="14"/>
        <v>0</v>
      </c>
      <c r="AE17" s="7">
        <f t="shared" si="15"/>
        <v>0</v>
      </c>
      <c r="AF17" s="7">
        <f t="shared" si="16"/>
        <v>0</v>
      </c>
      <c r="AG17" s="7">
        <f t="shared" si="17"/>
        <v>0</v>
      </c>
      <c r="AH17" s="7">
        <f t="shared" si="18"/>
        <v>0</v>
      </c>
      <c r="AI17" s="7">
        <f t="shared" si="19"/>
        <v>0</v>
      </c>
      <c r="AJ17" s="7">
        <f t="shared" si="20"/>
        <v>0</v>
      </c>
    </row>
    <row r="18" spans="1:36" ht="15">
      <c r="A18" s="101">
        <v>14</v>
      </c>
      <c r="B18" s="58"/>
      <c r="C18" s="59"/>
      <c r="D18" s="60"/>
      <c r="E18" s="61"/>
      <c r="F18" s="62"/>
      <c r="G18" s="63"/>
      <c r="H18" s="63"/>
      <c r="I18" s="104">
        <f t="shared" si="3"/>
        <v>0</v>
      </c>
      <c r="J18" s="91"/>
      <c r="K18" s="27"/>
      <c r="L18" s="32" t="s">
        <v>86</v>
      </c>
      <c r="M18" s="29" t="s">
        <v>85</v>
      </c>
      <c r="N18" s="26"/>
      <c r="O18" s="91"/>
      <c r="Q18" s="7">
        <f t="shared" si="4"/>
        <v>0</v>
      </c>
      <c r="R18" s="7"/>
      <c r="S18" s="7">
        <f t="shared" si="5"/>
        <v>0</v>
      </c>
      <c r="T18" s="7">
        <f t="shared" si="6"/>
        <v>0</v>
      </c>
      <c r="U18" s="7">
        <f t="shared" si="7"/>
        <v>0</v>
      </c>
      <c r="V18" s="7">
        <f t="shared" si="8"/>
        <v>0</v>
      </c>
      <c r="W18" s="7">
        <f t="shared" si="9"/>
        <v>0</v>
      </c>
      <c r="X18" s="7"/>
      <c r="Z18" s="7">
        <f t="shared" si="10"/>
        <v>0</v>
      </c>
      <c r="AA18" s="7">
        <f t="shared" si="11"/>
        <v>0</v>
      </c>
      <c r="AB18" s="7">
        <f t="shared" si="12"/>
        <v>0</v>
      </c>
      <c r="AC18" s="7">
        <f t="shared" si="13"/>
        <v>0</v>
      </c>
      <c r="AD18" s="7">
        <f t="shared" si="14"/>
        <v>0</v>
      </c>
      <c r="AE18" s="7">
        <f t="shared" si="15"/>
        <v>0</v>
      </c>
      <c r="AF18" s="7">
        <f t="shared" si="16"/>
        <v>0</v>
      </c>
      <c r="AG18" s="7">
        <f t="shared" si="17"/>
        <v>0</v>
      </c>
      <c r="AH18" s="7">
        <f t="shared" si="18"/>
        <v>0</v>
      </c>
      <c r="AI18" s="7">
        <f t="shared" si="19"/>
        <v>0</v>
      </c>
      <c r="AJ18" s="7">
        <f t="shared" si="20"/>
        <v>0</v>
      </c>
    </row>
    <row r="19" spans="1:36" ht="15">
      <c r="A19" s="101">
        <v>15</v>
      </c>
      <c r="B19" s="58"/>
      <c r="C19" s="59"/>
      <c r="D19" s="60"/>
      <c r="E19" s="61"/>
      <c r="F19" s="62"/>
      <c r="G19" s="63"/>
      <c r="H19" s="63"/>
      <c r="I19" s="104">
        <f t="shared" si="3"/>
        <v>0</v>
      </c>
      <c r="J19" s="91"/>
      <c r="K19" s="30"/>
      <c r="L19" s="31" t="s">
        <v>149</v>
      </c>
      <c r="M19" s="29" t="s">
        <v>84</v>
      </c>
      <c r="N19" s="33"/>
      <c r="O19" s="91"/>
      <c r="Q19" s="7">
        <f t="shared" si="4"/>
        <v>0</v>
      </c>
      <c r="R19" s="7"/>
      <c r="S19" s="7">
        <f t="shared" si="5"/>
        <v>0</v>
      </c>
      <c r="T19" s="7">
        <f t="shared" si="6"/>
        <v>0</v>
      </c>
      <c r="U19" s="7">
        <f t="shared" si="7"/>
        <v>0</v>
      </c>
      <c r="V19" s="7">
        <f t="shared" si="8"/>
        <v>0</v>
      </c>
      <c r="W19" s="7">
        <f t="shared" si="9"/>
        <v>0</v>
      </c>
      <c r="X19" s="7"/>
      <c r="Z19" s="7">
        <f t="shared" si="10"/>
        <v>0</v>
      </c>
      <c r="AA19" s="7">
        <f t="shared" si="11"/>
        <v>0</v>
      </c>
      <c r="AB19" s="7">
        <f t="shared" si="12"/>
        <v>0</v>
      </c>
      <c r="AC19" s="7">
        <f t="shared" si="13"/>
        <v>0</v>
      </c>
      <c r="AD19" s="7">
        <f t="shared" si="14"/>
        <v>0</v>
      </c>
      <c r="AE19" s="7">
        <f t="shared" si="15"/>
        <v>0</v>
      </c>
      <c r="AF19" s="7">
        <f t="shared" si="16"/>
        <v>0</v>
      </c>
      <c r="AG19" s="7">
        <f t="shared" si="17"/>
        <v>0</v>
      </c>
      <c r="AH19" s="7">
        <f t="shared" si="18"/>
        <v>0</v>
      </c>
      <c r="AI19" s="7">
        <f t="shared" si="19"/>
        <v>0</v>
      </c>
      <c r="AJ19" s="7">
        <f t="shared" si="20"/>
        <v>0</v>
      </c>
    </row>
    <row r="20" spans="1:36" ht="15">
      <c r="A20" s="101">
        <v>16</v>
      </c>
      <c r="B20" s="58"/>
      <c r="C20" s="59"/>
      <c r="D20" s="60"/>
      <c r="E20" s="61"/>
      <c r="F20" s="62"/>
      <c r="G20" s="63"/>
      <c r="H20" s="63"/>
      <c r="I20" s="104">
        <f t="shared" si="3"/>
        <v>0</v>
      </c>
      <c r="J20" s="91"/>
      <c r="K20" s="27"/>
      <c r="L20" s="32" t="s">
        <v>87</v>
      </c>
      <c r="M20" s="29" t="s">
        <v>88</v>
      </c>
      <c r="N20" s="26"/>
      <c r="O20" s="91"/>
      <c r="Q20" s="7">
        <f t="shared" si="4"/>
        <v>0</v>
      </c>
      <c r="R20" s="7"/>
      <c r="S20" s="7">
        <f t="shared" si="5"/>
        <v>0</v>
      </c>
      <c r="T20" s="7">
        <f t="shared" si="6"/>
        <v>0</v>
      </c>
      <c r="U20" s="7">
        <f t="shared" si="7"/>
        <v>0</v>
      </c>
      <c r="V20" s="7">
        <f t="shared" si="8"/>
        <v>0</v>
      </c>
      <c r="W20" s="7">
        <f t="shared" si="9"/>
        <v>0</v>
      </c>
      <c r="X20" s="7"/>
      <c r="Z20" s="7">
        <f t="shared" si="10"/>
        <v>0</v>
      </c>
      <c r="AA20" s="7">
        <f t="shared" si="11"/>
        <v>0</v>
      </c>
      <c r="AB20" s="7">
        <f t="shared" si="12"/>
        <v>0</v>
      </c>
      <c r="AC20" s="7">
        <f t="shared" si="13"/>
        <v>0</v>
      </c>
      <c r="AD20" s="7">
        <f t="shared" si="14"/>
        <v>0</v>
      </c>
      <c r="AE20" s="7">
        <f t="shared" si="15"/>
        <v>0</v>
      </c>
      <c r="AF20" s="7">
        <f t="shared" si="16"/>
        <v>0</v>
      </c>
      <c r="AG20" s="7">
        <f t="shared" si="17"/>
        <v>0</v>
      </c>
      <c r="AH20" s="7">
        <f t="shared" si="18"/>
        <v>0</v>
      </c>
      <c r="AI20" s="7">
        <f t="shared" si="19"/>
        <v>0</v>
      </c>
      <c r="AJ20" s="7">
        <f t="shared" si="20"/>
        <v>0</v>
      </c>
    </row>
    <row r="21" spans="1:36" ht="15">
      <c r="A21" s="101">
        <v>17</v>
      </c>
      <c r="B21" s="58"/>
      <c r="C21" s="59"/>
      <c r="D21" s="60"/>
      <c r="E21" s="61"/>
      <c r="F21" s="62"/>
      <c r="G21" s="63"/>
      <c r="H21" s="63"/>
      <c r="I21" s="104">
        <f t="shared" si="3"/>
        <v>0</v>
      </c>
      <c r="J21" s="91"/>
      <c r="K21" s="30"/>
      <c r="L21" s="31" t="s">
        <v>150</v>
      </c>
      <c r="M21" s="29" t="s">
        <v>130</v>
      </c>
      <c r="N21" s="26"/>
      <c r="O21" s="91"/>
      <c r="Q21" s="7">
        <f t="shared" si="4"/>
        <v>0</v>
      </c>
      <c r="R21" s="7"/>
      <c r="S21" s="7">
        <f t="shared" si="5"/>
        <v>0</v>
      </c>
      <c r="T21" s="7">
        <f t="shared" si="6"/>
        <v>0</v>
      </c>
      <c r="U21" s="7">
        <f t="shared" si="7"/>
        <v>0</v>
      </c>
      <c r="V21" s="7">
        <f t="shared" si="8"/>
        <v>0</v>
      </c>
      <c r="W21" s="7">
        <f t="shared" si="9"/>
        <v>0</v>
      </c>
      <c r="X21" s="7"/>
      <c r="Z21" s="7">
        <f t="shared" si="10"/>
        <v>0</v>
      </c>
      <c r="AA21" s="7">
        <f t="shared" si="11"/>
        <v>0</v>
      </c>
      <c r="AB21" s="7">
        <f t="shared" si="12"/>
        <v>0</v>
      </c>
      <c r="AC21" s="7">
        <f t="shared" si="13"/>
        <v>0</v>
      </c>
      <c r="AD21" s="7">
        <f t="shared" si="14"/>
        <v>0</v>
      </c>
      <c r="AE21" s="7">
        <f t="shared" si="15"/>
        <v>0</v>
      </c>
      <c r="AF21" s="7">
        <f t="shared" si="16"/>
        <v>0</v>
      </c>
      <c r="AG21" s="7">
        <f t="shared" si="17"/>
        <v>0</v>
      </c>
      <c r="AH21" s="7">
        <f t="shared" si="18"/>
        <v>0</v>
      </c>
      <c r="AI21" s="7">
        <f t="shared" si="19"/>
        <v>0</v>
      </c>
      <c r="AJ21" s="7">
        <f t="shared" si="20"/>
        <v>0</v>
      </c>
    </row>
    <row r="22" spans="1:36" ht="15">
      <c r="A22" s="101">
        <v>18</v>
      </c>
      <c r="B22" s="58"/>
      <c r="C22" s="59"/>
      <c r="D22" s="60"/>
      <c r="E22" s="61"/>
      <c r="F22" s="62"/>
      <c r="G22" s="63"/>
      <c r="H22" s="63"/>
      <c r="I22" s="104">
        <f t="shared" si="3"/>
        <v>0</v>
      </c>
      <c r="J22" s="91"/>
      <c r="K22" s="27"/>
      <c r="L22" s="32" t="s">
        <v>89</v>
      </c>
      <c r="M22" s="29" t="s">
        <v>91</v>
      </c>
      <c r="N22" s="26"/>
      <c r="O22" s="91"/>
      <c r="Q22" s="7">
        <f t="shared" si="4"/>
        <v>0</v>
      </c>
      <c r="R22" s="7"/>
      <c r="S22" s="7">
        <f t="shared" si="5"/>
        <v>0</v>
      </c>
      <c r="T22" s="7">
        <f t="shared" si="6"/>
        <v>0</v>
      </c>
      <c r="U22" s="7">
        <f t="shared" si="7"/>
        <v>0</v>
      </c>
      <c r="V22" s="7">
        <f t="shared" si="8"/>
        <v>0</v>
      </c>
      <c r="W22" s="7">
        <f t="shared" si="9"/>
        <v>0</v>
      </c>
      <c r="X22" s="7"/>
      <c r="Z22" s="7">
        <f t="shared" si="10"/>
        <v>0</v>
      </c>
      <c r="AA22" s="7">
        <f t="shared" si="11"/>
        <v>0</v>
      </c>
      <c r="AB22" s="7">
        <f t="shared" si="12"/>
        <v>0</v>
      </c>
      <c r="AC22" s="7">
        <f t="shared" si="13"/>
        <v>0</v>
      </c>
      <c r="AD22" s="7">
        <f t="shared" si="14"/>
        <v>0</v>
      </c>
      <c r="AE22" s="7">
        <f t="shared" si="15"/>
        <v>0</v>
      </c>
      <c r="AF22" s="7">
        <f t="shared" si="16"/>
        <v>0</v>
      </c>
      <c r="AG22" s="7">
        <f t="shared" si="17"/>
        <v>0</v>
      </c>
      <c r="AH22" s="7">
        <f t="shared" si="18"/>
        <v>0</v>
      </c>
      <c r="AI22" s="7">
        <f t="shared" si="19"/>
        <v>0</v>
      </c>
      <c r="AJ22" s="7">
        <f t="shared" si="20"/>
        <v>0</v>
      </c>
    </row>
    <row r="23" spans="1:36" ht="15">
      <c r="A23" s="101">
        <v>19</v>
      </c>
      <c r="B23" s="58"/>
      <c r="C23" s="59"/>
      <c r="D23" s="60"/>
      <c r="E23" s="61"/>
      <c r="F23" s="62"/>
      <c r="G23" s="63"/>
      <c r="H23" s="63"/>
      <c r="I23" s="104">
        <f t="shared" si="3"/>
        <v>0</v>
      </c>
      <c r="J23" s="91"/>
      <c r="K23" s="30"/>
      <c r="L23" s="31" t="s">
        <v>151</v>
      </c>
      <c r="M23" s="29" t="s">
        <v>90</v>
      </c>
      <c r="N23" s="33"/>
      <c r="O23" s="91"/>
      <c r="Q23" s="7">
        <f t="shared" si="4"/>
        <v>0</v>
      </c>
      <c r="R23" s="7"/>
      <c r="S23" s="7">
        <f t="shared" si="5"/>
        <v>0</v>
      </c>
      <c r="T23" s="7">
        <f t="shared" si="6"/>
        <v>0</v>
      </c>
      <c r="U23" s="7">
        <f t="shared" si="7"/>
        <v>0</v>
      </c>
      <c r="V23" s="7">
        <f t="shared" si="8"/>
        <v>0</v>
      </c>
      <c r="W23" s="7">
        <f t="shared" si="9"/>
        <v>0</v>
      </c>
      <c r="X23" s="7"/>
      <c r="Z23" s="7">
        <f t="shared" si="10"/>
        <v>0</v>
      </c>
      <c r="AA23" s="7">
        <f t="shared" si="11"/>
        <v>0</v>
      </c>
      <c r="AB23" s="7">
        <f t="shared" si="12"/>
        <v>0</v>
      </c>
      <c r="AC23" s="7">
        <f t="shared" si="13"/>
        <v>0</v>
      </c>
      <c r="AD23" s="7">
        <f t="shared" si="14"/>
        <v>0</v>
      </c>
      <c r="AE23" s="7">
        <f t="shared" si="15"/>
        <v>0</v>
      </c>
      <c r="AF23" s="7">
        <f t="shared" si="16"/>
        <v>0</v>
      </c>
      <c r="AG23" s="7">
        <f t="shared" si="17"/>
        <v>0</v>
      </c>
      <c r="AH23" s="7">
        <f t="shared" si="18"/>
        <v>0</v>
      </c>
      <c r="AI23" s="7">
        <f t="shared" si="19"/>
        <v>0</v>
      </c>
      <c r="AJ23" s="7">
        <f t="shared" si="20"/>
        <v>0</v>
      </c>
    </row>
    <row r="24" spans="1:36" ht="15">
      <c r="A24" s="101">
        <v>20</v>
      </c>
      <c r="B24" s="58"/>
      <c r="C24" s="59"/>
      <c r="D24" s="60"/>
      <c r="E24" s="61"/>
      <c r="F24" s="62"/>
      <c r="G24" s="63"/>
      <c r="H24" s="63"/>
      <c r="I24" s="104">
        <f t="shared" si="3"/>
        <v>0</v>
      </c>
      <c r="J24" s="91"/>
      <c r="K24" s="34"/>
      <c r="L24" s="35" t="s">
        <v>93</v>
      </c>
      <c r="M24" s="29" t="s">
        <v>94</v>
      </c>
      <c r="N24" s="26"/>
      <c r="O24" s="91"/>
      <c r="Q24" s="7">
        <f t="shared" si="4"/>
        <v>0</v>
      </c>
      <c r="R24" s="7"/>
      <c r="S24" s="7">
        <f t="shared" si="5"/>
        <v>0</v>
      </c>
      <c r="T24" s="7">
        <f t="shared" si="6"/>
        <v>0</v>
      </c>
      <c r="U24" s="7">
        <f t="shared" si="7"/>
        <v>0</v>
      </c>
      <c r="V24" s="7">
        <f t="shared" si="8"/>
        <v>0</v>
      </c>
      <c r="W24" s="7">
        <f t="shared" si="9"/>
        <v>0</v>
      </c>
      <c r="X24" s="7"/>
      <c r="Z24" s="7">
        <f t="shared" si="10"/>
        <v>0</v>
      </c>
      <c r="AA24" s="7">
        <f t="shared" si="11"/>
        <v>0</v>
      </c>
      <c r="AB24" s="7">
        <f t="shared" si="12"/>
        <v>0</v>
      </c>
      <c r="AC24" s="7">
        <f t="shared" si="13"/>
        <v>0</v>
      </c>
      <c r="AD24" s="7">
        <f t="shared" si="14"/>
        <v>0</v>
      </c>
      <c r="AE24" s="7">
        <f t="shared" si="15"/>
        <v>0</v>
      </c>
      <c r="AF24" s="7">
        <f t="shared" si="16"/>
        <v>0</v>
      </c>
      <c r="AG24" s="7">
        <f t="shared" si="17"/>
        <v>0</v>
      </c>
      <c r="AH24" s="7">
        <f t="shared" si="18"/>
        <v>0</v>
      </c>
      <c r="AI24" s="7">
        <f t="shared" si="19"/>
        <v>0</v>
      </c>
      <c r="AJ24" s="7">
        <f t="shared" si="20"/>
        <v>0</v>
      </c>
    </row>
    <row r="25" spans="1:36" ht="15">
      <c r="A25" s="101">
        <v>21</v>
      </c>
      <c r="B25" s="58"/>
      <c r="C25" s="59"/>
      <c r="D25" s="60"/>
      <c r="E25" s="61"/>
      <c r="F25" s="62"/>
      <c r="G25" s="63"/>
      <c r="H25" s="63"/>
      <c r="I25" s="104">
        <f t="shared" si="3"/>
        <v>0</v>
      </c>
      <c r="J25" s="91"/>
      <c r="K25" s="30"/>
      <c r="L25" s="31" t="s">
        <v>152</v>
      </c>
      <c r="M25" s="29" t="s">
        <v>92</v>
      </c>
      <c r="N25" s="33"/>
      <c r="O25" s="91"/>
      <c r="Q25" s="7">
        <f t="shared" si="4"/>
        <v>0</v>
      </c>
      <c r="R25" s="7"/>
      <c r="S25" s="7">
        <f t="shared" si="5"/>
        <v>0</v>
      </c>
      <c r="T25" s="7">
        <f t="shared" si="6"/>
        <v>0</v>
      </c>
      <c r="U25" s="7">
        <f t="shared" si="7"/>
        <v>0</v>
      </c>
      <c r="V25" s="7">
        <f t="shared" si="8"/>
        <v>0</v>
      </c>
      <c r="W25" s="7">
        <f t="shared" si="9"/>
        <v>0</v>
      </c>
      <c r="X25" s="7"/>
      <c r="Z25" s="7">
        <f t="shared" si="10"/>
        <v>0</v>
      </c>
      <c r="AA25" s="7">
        <f t="shared" si="11"/>
        <v>0</v>
      </c>
      <c r="AB25" s="7">
        <f t="shared" si="12"/>
        <v>0</v>
      </c>
      <c r="AC25" s="7">
        <f t="shared" si="13"/>
        <v>0</v>
      </c>
      <c r="AD25" s="7">
        <f t="shared" si="14"/>
        <v>0</v>
      </c>
      <c r="AE25" s="7">
        <f t="shared" si="15"/>
        <v>0</v>
      </c>
      <c r="AF25" s="7">
        <f t="shared" si="16"/>
        <v>0</v>
      </c>
      <c r="AG25" s="7">
        <f t="shared" si="17"/>
        <v>0</v>
      </c>
      <c r="AH25" s="7">
        <f t="shared" si="18"/>
        <v>0</v>
      </c>
      <c r="AI25" s="7">
        <f t="shared" si="19"/>
        <v>0</v>
      </c>
      <c r="AJ25" s="7">
        <f t="shared" si="20"/>
        <v>0</v>
      </c>
    </row>
    <row r="26" spans="1:36" ht="15">
      <c r="A26" s="101">
        <v>22</v>
      </c>
      <c r="B26" s="58"/>
      <c r="C26" s="59"/>
      <c r="D26" s="60"/>
      <c r="E26" s="61"/>
      <c r="F26" s="62"/>
      <c r="G26" s="63"/>
      <c r="H26" s="63"/>
      <c r="I26" s="104">
        <f t="shared" si="3"/>
        <v>0</v>
      </c>
      <c r="J26" s="91"/>
      <c r="K26" s="27"/>
      <c r="L26" s="32" t="s">
        <v>153</v>
      </c>
      <c r="M26" s="29" t="s">
        <v>96</v>
      </c>
      <c r="N26" s="26"/>
      <c r="O26" s="91"/>
      <c r="Q26" s="7">
        <f t="shared" si="4"/>
        <v>0</v>
      </c>
      <c r="R26" s="7"/>
      <c r="S26" s="7">
        <f t="shared" si="5"/>
        <v>0</v>
      </c>
      <c r="T26" s="7">
        <f t="shared" si="6"/>
        <v>0</v>
      </c>
      <c r="U26" s="7">
        <f t="shared" si="7"/>
        <v>0</v>
      </c>
      <c r="V26" s="7">
        <f t="shared" si="8"/>
        <v>0</v>
      </c>
      <c r="W26" s="7">
        <f t="shared" si="9"/>
        <v>0</v>
      </c>
      <c r="X26" s="7"/>
      <c r="Z26" s="7">
        <f t="shared" si="10"/>
        <v>0</v>
      </c>
      <c r="AA26" s="7">
        <f t="shared" si="11"/>
        <v>0</v>
      </c>
      <c r="AB26" s="7">
        <f t="shared" si="12"/>
        <v>0</v>
      </c>
      <c r="AC26" s="7">
        <f t="shared" si="13"/>
        <v>0</v>
      </c>
      <c r="AD26" s="7">
        <f t="shared" si="14"/>
        <v>0</v>
      </c>
      <c r="AE26" s="7">
        <f t="shared" si="15"/>
        <v>0</v>
      </c>
      <c r="AF26" s="7">
        <f t="shared" si="16"/>
        <v>0</v>
      </c>
      <c r="AG26" s="7">
        <f t="shared" si="17"/>
        <v>0</v>
      </c>
      <c r="AH26" s="7">
        <f t="shared" si="18"/>
        <v>0</v>
      </c>
      <c r="AI26" s="7">
        <f t="shared" si="19"/>
        <v>0</v>
      </c>
      <c r="AJ26" s="7">
        <f t="shared" si="20"/>
        <v>0</v>
      </c>
    </row>
    <row r="27" spans="1:36" ht="15">
      <c r="A27" s="101">
        <v>23</v>
      </c>
      <c r="B27" s="58"/>
      <c r="C27" s="59"/>
      <c r="D27" s="60"/>
      <c r="E27" s="61"/>
      <c r="F27" s="62"/>
      <c r="G27" s="63"/>
      <c r="H27" s="63"/>
      <c r="I27" s="104">
        <f t="shared" si="3"/>
        <v>0</v>
      </c>
      <c r="J27" s="91"/>
      <c r="K27" s="30"/>
      <c r="L27" s="31" t="s">
        <v>154</v>
      </c>
      <c r="M27" s="29" t="s">
        <v>95</v>
      </c>
      <c r="N27" s="33"/>
      <c r="O27" s="91"/>
      <c r="Q27" s="7">
        <f t="shared" si="4"/>
        <v>0</v>
      </c>
      <c r="R27" s="7"/>
      <c r="S27" s="7">
        <f t="shared" si="5"/>
        <v>0</v>
      </c>
      <c r="T27" s="7">
        <f t="shared" si="6"/>
        <v>0</v>
      </c>
      <c r="U27" s="7">
        <f t="shared" si="7"/>
        <v>0</v>
      </c>
      <c r="V27" s="7">
        <f t="shared" si="8"/>
        <v>0</v>
      </c>
      <c r="W27" s="7">
        <f t="shared" si="9"/>
        <v>0</v>
      </c>
      <c r="X27" s="7"/>
      <c r="Z27" s="7">
        <f t="shared" si="10"/>
        <v>0</v>
      </c>
      <c r="AA27" s="7">
        <f t="shared" si="11"/>
        <v>0</v>
      </c>
      <c r="AB27" s="7">
        <f t="shared" si="12"/>
        <v>0</v>
      </c>
      <c r="AC27" s="7">
        <f t="shared" si="13"/>
        <v>0</v>
      </c>
      <c r="AD27" s="7">
        <f t="shared" si="14"/>
        <v>0</v>
      </c>
      <c r="AE27" s="7">
        <f t="shared" si="15"/>
        <v>0</v>
      </c>
      <c r="AF27" s="7">
        <f t="shared" si="16"/>
        <v>0</v>
      </c>
      <c r="AG27" s="7">
        <f t="shared" si="17"/>
        <v>0</v>
      </c>
      <c r="AH27" s="7">
        <f t="shared" si="18"/>
        <v>0</v>
      </c>
      <c r="AI27" s="7">
        <f t="shared" si="19"/>
        <v>0</v>
      </c>
      <c r="AJ27" s="7">
        <f t="shared" si="20"/>
        <v>0</v>
      </c>
    </row>
    <row r="28" spans="1:36" ht="15">
      <c r="A28" s="101">
        <v>24</v>
      </c>
      <c r="B28" s="58"/>
      <c r="C28" s="59"/>
      <c r="D28" s="60"/>
      <c r="E28" s="61"/>
      <c r="F28" s="62"/>
      <c r="G28" s="63"/>
      <c r="H28" s="63"/>
      <c r="I28" s="104">
        <f t="shared" si="3"/>
        <v>0</v>
      </c>
      <c r="J28" s="91"/>
      <c r="K28" s="27"/>
      <c r="L28" s="32" t="s">
        <v>128</v>
      </c>
      <c r="M28" s="29" t="s">
        <v>18</v>
      </c>
      <c r="N28" s="26"/>
      <c r="O28" s="91"/>
      <c r="Q28" s="7">
        <f t="shared" si="4"/>
        <v>0</v>
      </c>
      <c r="R28" s="7"/>
      <c r="S28" s="7">
        <f t="shared" si="5"/>
        <v>0</v>
      </c>
      <c r="T28" s="7">
        <f t="shared" si="6"/>
        <v>0</v>
      </c>
      <c r="U28" s="7">
        <f t="shared" si="7"/>
        <v>0</v>
      </c>
      <c r="V28" s="7">
        <f t="shared" si="8"/>
        <v>0</v>
      </c>
      <c r="W28" s="7">
        <f t="shared" si="9"/>
        <v>0</v>
      </c>
      <c r="X28" s="7"/>
      <c r="Z28" s="7">
        <f t="shared" si="10"/>
        <v>0</v>
      </c>
      <c r="AA28" s="7">
        <f t="shared" si="11"/>
        <v>0</v>
      </c>
      <c r="AB28" s="7">
        <f t="shared" si="12"/>
        <v>0</v>
      </c>
      <c r="AC28" s="7">
        <f t="shared" si="13"/>
        <v>0</v>
      </c>
      <c r="AD28" s="7">
        <f t="shared" si="14"/>
        <v>0</v>
      </c>
      <c r="AE28" s="7">
        <f t="shared" si="15"/>
        <v>0</v>
      </c>
      <c r="AF28" s="7">
        <f t="shared" si="16"/>
        <v>0</v>
      </c>
      <c r="AG28" s="7">
        <f t="shared" si="17"/>
        <v>0</v>
      </c>
      <c r="AH28" s="7">
        <f t="shared" si="18"/>
        <v>0</v>
      </c>
      <c r="AI28" s="7">
        <f t="shared" si="19"/>
        <v>0</v>
      </c>
      <c r="AJ28" s="7">
        <f t="shared" si="20"/>
        <v>0</v>
      </c>
    </row>
    <row r="29" spans="1:36" ht="15">
      <c r="A29" s="101">
        <v>25</v>
      </c>
      <c r="B29" s="58"/>
      <c r="C29" s="59"/>
      <c r="D29" s="60"/>
      <c r="E29" s="61"/>
      <c r="F29" s="62"/>
      <c r="G29" s="63"/>
      <c r="H29" s="63"/>
      <c r="I29" s="104">
        <f t="shared" si="3"/>
        <v>0</v>
      </c>
      <c r="J29" s="91"/>
      <c r="K29" s="30"/>
      <c r="L29" s="31" t="s">
        <v>162</v>
      </c>
      <c r="M29" s="29" t="s">
        <v>74</v>
      </c>
      <c r="N29" s="33"/>
      <c r="O29" s="91"/>
      <c r="Q29" s="7">
        <f t="shared" si="4"/>
        <v>0</v>
      </c>
      <c r="R29" s="7"/>
      <c r="S29" s="7">
        <f t="shared" si="5"/>
        <v>0</v>
      </c>
      <c r="T29" s="7">
        <f t="shared" si="6"/>
        <v>0</v>
      </c>
      <c r="U29" s="7">
        <f t="shared" si="7"/>
        <v>0</v>
      </c>
      <c r="V29" s="7">
        <f t="shared" si="8"/>
        <v>0</v>
      </c>
      <c r="W29" s="7">
        <f t="shared" si="9"/>
        <v>0</v>
      </c>
      <c r="X29" s="7"/>
      <c r="Z29" s="7">
        <f t="shared" si="10"/>
        <v>0</v>
      </c>
      <c r="AA29" s="7">
        <f t="shared" si="11"/>
        <v>0</v>
      </c>
      <c r="AB29" s="7">
        <f t="shared" si="12"/>
        <v>0</v>
      </c>
      <c r="AC29" s="7">
        <f t="shared" si="13"/>
        <v>0</v>
      </c>
      <c r="AD29" s="7">
        <f t="shared" si="14"/>
        <v>0</v>
      </c>
      <c r="AE29" s="7">
        <f t="shared" si="15"/>
        <v>0</v>
      </c>
      <c r="AF29" s="7">
        <f t="shared" si="16"/>
        <v>0</v>
      </c>
      <c r="AG29" s="7">
        <f t="shared" si="17"/>
        <v>0</v>
      </c>
      <c r="AH29" s="7">
        <f t="shared" si="18"/>
        <v>0</v>
      </c>
      <c r="AI29" s="7">
        <f t="shared" si="19"/>
        <v>0</v>
      </c>
      <c r="AJ29" s="7">
        <f t="shared" si="20"/>
        <v>0</v>
      </c>
    </row>
    <row r="30" spans="1:36" ht="15">
      <c r="A30" s="101">
        <v>26</v>
      </c>
      <c r="B30" s="58"/>
      <c r="C30" s="59"/>
      <c r="D30" s="60"/>
      <c r="E30" s="61"/>
      <c r="F30" s="62"/>
      <c r="G30" s="63"/>
      <c r="H30" s="63"/>
      <c r="I30" s="104">
        <f t="shared" si="3"/>
        <v>0</v>
      </c>
      <c r="J30" s="91"/>
      <c r="K30" s="27"/>
      <c r="L30" s="32" t="s">
        <v>127</v>
      </c>
      <c r="M30" s="29" t="s">
        <v>19</v>
      </c>
      <c r="N30" s="26"/>
      <c r="O30" s="91"/>
      <c r="Q30" s="7">
        <f t="shared" si="4"/>
        <v>0</v>
      </c>
      <c r="R30" s="7"/>
      <c r="S30" s="7">
        <f t="shared" si="5"/>
        <v>0</v>
      </c>
      <c r="T30" s="7">
        <f t="shared" si="6"/>
        <v>0</v>
      </c>
      <c r="U30" s="7">
        <f t="shared" si="7"/>
        <v>0</v>
      </c>
      <c r="V30" s="7">
        <f t="shared" si="8"/>
        <v>0</v>
      </c>
      <c r="W30" s="7">
        <f t="shared" si="9"/>
        <v>0</v>
      </c>
      <c r="X30" s="7"/>
      <c r="Z30" s="7">
        <f t="shared" si="10"/>
        <v>0</v>
      </c>
      <c r="AA30" s="7">
        <f t="shared" si="11"/>
        <v>0</v>
      </c>
      <c r="AB30" s="7">
        <f t="shared" si="12"/>
        <v>0</v>
      </c>
      <c r="AC30" s="7">
        <f t="shared" si="13"/>
        <v>0</v>
      </c>
      <c r="AD30" s="7">
        <f t="shared" si="14"/>
        <v>0</v>
      </c>
      <c r="AE30" s="7">
        <f t="shared" si="15"/>
        <v>0</v>
      </c>
      <c r="AF30" s="7">
        <f t="shared" si="16"/>
        <v>0</v>
      </c>
      <c r="AG30" s="7">
        <f t="shared" si="17"/>
        <v>0</v>
      </c>
      <c r="AH30" s="7">
        <f t="shared" si="18"/>
        <v>0</v>
      </c>
      <c r="AI30" s="7">
        <f t="shared" si="19"/>
        <v>0</v>
      </c>
      <c r="AJ30" s="7">
        <f t="shared" si="20"/>
        <v>0</v>
      </c>
    </row>
    <row r="31" spans="1:36" ht="15">
      <c r="A31" s="101">
        <v>27</v>
      </c>
      <c r="B31" s="58"/>
      <c r="C31" s="59"/>
      <c r="D31" s="60"/>
      <c r="E31" s="61"/>
      <c r="F31" s="62"/>
      <c r="G31" s="63"/>
      <c r="H31" s="63"/>
      <c r="I31" s="104">
        <f t="shared" si="3"/>
        <v>0</v>
      </c>
      <c r="J31" s="91"/>
      <c r="K31" s="30"/>
      <c r="L31" s="31" t="s">
        <v>155</v>
      </c>
      <c r="M31" s="29" t="s">
        <v>78</v>
      </c>
      <c r="N31" s="33"/>
      <c r="O31" s="91"/>
      <c r="Q31" s="7">
        <f t="shared" si="4"/>
        <v>0</v>
      </c>
      <c r="R31" s="7"/>
      <c r="S31" s="7">
        <f t="shared" si="5"/>
        <v>0</v>
      </c>
      <c r="T31" s="7">
        <f t="shared" si="6"/>
        <v>0</v>
      </c>
      <c r="U31" s="7">
        <f t="shared" si="7"/>
        <v>0</v>
      </c>
      <c r="V31" s="7">
        <f t="shared" si="8"/>
        <v>0</v>
      </c>
      <c r="W31" s="7">
        <f t="shared" si="9"/>
        <v>0</v>
      </c>
      <c r="X31" s="7"/>
      <c r="Z31" s="7">
        <f t="shared" si="10"/>
        <v>0</v>
      </c>
      <c r="AA31" s="7">
        <f t="shared" si="11"/>
        <v>0</v>
      </c>
      <c r="AB31" s="7">
        <f t="shared" si="12"/>
        <v>0</v>
      </c>
      <c r="AC31" s="7">
        <f t="shared" si="13"/>
        <v>0</v>
      </c>
      <c r="AD31" s="7">
        <f t="shared" si="14"/>
        <v>0</v>
      </c>
      <c r="AE31" s="7">
        <f t="shared" si="15"/>
        <v>0</v>
      </c>
      <c r="AF31" s="7">
        <f t="shared" si="16"/>
        <v>0</v>
      </c>
      <c r="AG31" s="7">
        <f t="shared" si="17"/>
        <v>0</v>
      </c>
      <c r="AH31" s="7">
        <f t="shared" si="18"/>
        <v>0</v>
      </c>
      <c r="AI31" s="7">
        <f t="shared" si="19"/>
        <v>0</v>
      </c>
      <c r="AJ31" s="7">
        <f t="shared" si="20"/>
        <v>0</v>
      </c>
    </row>
    <row r="32" spans="1:36" ht="15">
      <c r="A32" s="101">
        <v>28</v>
      </c>
      <c r="B32" s="58"/>
      <c r="C32" s="59"/>
      <c r="D32" s="60"/>
      <c r="E32" s="61"/>
      <c r="F32" s="62"/>
      <c r="G32" s="63"/>
      <c r="H32" s="63"/>
      <c r="I32" s="104">
        <f t="shared" si="3"/>
        <v>0</v>
      </c>
      <c r="J32" s="91"/>
      <c r="K32" s="27"/>
      <c r="L32" s="32" t="s">
        <v>156</v>
      </c>
      <c r="M32" s="29" t="s">
        <v>56</v>
      </c>
      <c r="N32" s="26"/>
      <c r="O32" s="91"/>
      <c r="Q32" s="7">
        <f t="shared" si="4"/>
        <v>0</v>
      </c>
      <c r="R32" s="7"/>
      <c r="S32" s="7">
        <f t="shared" si="5"/>
        <v>0</v>
      </c>
      <c r="T32" s="7">
        <f t="shared" si="6"/>
        <v>0</v>
      </c>
      <c r="U32" s="7">
        <f t="shared" si="7"/>
        <v>0</v>
      </c>
      <c r="V32" s="7">
        <f t="shared" si="8"/>
        <v>0</v>
      </c>
      <c r="W32" s="7">
        <f t="shared" si="9"/>
        <v>0</v>
      </c>
      <c r="X32" s="7"/>
      <c r="Z32" s="7">
        <f t="shared" si="10"/>
        <v>0</v>
      </c>
      <c r="AA32" s="7">
        <f t="shared" si="11"/>
        <v>0</v>
      </c>
      <c r="AB32" s="7">
        <f t="shared" si="12"/>
        <v>0</v>
      </c>
      <c r="AC32" s="7">
        <f t="shared" si="13"/>
        <v>0</v>
      </c>
      <c r="AD32" s="7">
        <f t="shared" si="14"/>
        <v>0</v>
      </c>
      <c r="AE32" s="7">
        <f t="shared" si="15"/>
        <v>0</v>
      </c>
      <c r="AF32" s="7">
        <f t="shared" si="16"/>
        <v>0</v>
      </c>
      <c r="AG32" s="7">
        <f t="shared" si="17"/>
        <v>0</v>
      </c>
      <c r="AH32" s="7">
        <f t="shared" si="18"/>
        <v>0</v>
      </c>
      <c r="AI32" s="7">
        <f t="shared" si="19"/>
        <v>0</v>
      </c>
      <c r="AJ32" s="7">
        <f t="shared" si="20"/>
        <v>0</v>
      </c>
    </row>
    <row r="33" spans="1:36" ht="15">
      <c r="A33" s="101">
        <v>29</v>
      </c>
      <c r="B33" s="58"/>
      <c r="C33" s="59"/>
      <c r="D33" s="60"/>
      <c r="E33" s="61"/>
      <c r="F33" s="62"/>
      <c r="G33" s="63"/>
      <c r="H33" s="63"/>
      <c r="I33" s="104">
        <f t="shared" si="3"/>
        <v>0</v>
      </c>
      <c r="J33" s="91"/>
      <c r="K33" s="30"/>
      <c r="L33" s="31" t="s">
        <v>161</v>
      </c>
      <c r="M33" s="29" t="s">
        <v>97</v>
      </c>
      <c r="N33" s="33"/>
      <c r="O33" s="91"/>
      <c r="Q33" s="7">
        <f t="shared" si="4"/>
        <v>0</v>
      </c>
      <c r="R33" s="7"/>
      <c r="S33" s="7">
        <f t="shared" si="5"/>
        <v>0</v>
      </c>
      <c r="T33" s="7">
        <f t="shared" si="6"/>
        <v>0</v>
      </c>
      <c r="U33" s="7">
        <f t="shared" si="7"/>
        <v>0</v>
      </c>
      <c r="V33" s="7">
        <f t="shared" si="8"/>
        <v>0</v>
      </c>
      <c r="W33" s="7">
        <f t="shared" si="9"/>
        <v>0</v>
      </c>
      <c r="X33" s="7"/>
      <c r="Z33" s="7">
        <f t="shared" si="10"/>
        <v>0</v>
      </c>
      <c r="AA33" s="7">
        <f t="shared" si="11"/>
        <v>0</v>
      </c>
      <c r="AB33" s="7">
        <f t="shared" si="12"/>
        <v>0</v>
      </c>
      <c r="AC33" s="7">
        <f t="shared" si="13"/>
        <v>0</v>
      </c>
      <c r="AD33" s="7">
        <f t="shared" si="14"/>
        <v>0</v>
      </c>
      <c r="AE33" s="7">
        <f t="shared" si="15"/>
        <v>0</v>
      </c>
      <c r="AF33" s="7">
        <f t="shared" si="16"/>
        <v>0</v>
      </c>
      <c r="AG33" s="7">
        <f t="shared" si="17"/>
        <v>0</v>
      </c>
      <c r="AH33" s="7">
        <f t="shared" si="18"/>
        <v>0</v>
      </c>
      <c r="AI33" s="7">
        <f t="shared" si="19"/>
        <v>0</v>
      </c>
      <c r="AJ33" s="7">
        <f t="shared" si="20"/>
        <v>0</v>
      </c>
    </row>
    <row r="34" spans="1:36" ht="15">
      <c r="A34" s="101">
        <v>30</v>
      </c>
      <c r="B34" s="58"/>
      <c r="C34" s="59"/>
      <c r="D34" s="60"/>
      <c r="E34" s="61"/>
      <c r="F34" s="62"/>
      <c r="G34" s="63"/>
      <c r="H34" s="63"/>
      <c r="I34" s="104">
        <f t="shared" si="3"/>
        <v>0</v>
      </c>
      <c r="J34" s="91"/>
      <c r="K34" s="27"/>
      <c r="L34" s="32" t="s">
        <v>157</v>
      </c>
      <c r="M34" s="29" t="s">
        <v>20</v>
      </c>
      <c r="N34" s="26"/>
      <c r="O34" s="91"/>
      <c r="Q34" s="7">
        <f t="shared" si="4"/>
        <v>0</v>
      </c>
      <c r="R34" s="7"/>
      <c r="S34" s="7">
        <f t="shared" si="5"/>
        <v>0</v>
      </c>
      <c r="T34" s="7">
        <f t="shared" si="6"/>
        <v>0</v>
      </c>
      <c r="U34" s="7">
        <f t="shared" si="7"/>
        <v>0</v>
      </c>
      <c r="V34" s="7">
        <f t="shared" si="8"/>
        <v>0</v>
      </c>
      <c r="W34" s="7">
        <f t="shared" si="9"/>
        <v>0</v>
      </c>
      <c r="X34" s="7"/>
      <c r="Z34" s="7">
        <f t="shared" si="10"/>
        <v>0</v>
      </c>
      <c r="AA34" s="7">
        <f t="shared" si="11"/>
        <v>0</v>
      </c>
      <c r="AB34" s="7">
        <f t="shared" si="12"/>
        <v>0</v>
      </c>
      <c r="AC34" s="7">
        <f t="shared" si="13"/>
        <v>0</v>
      </c>
      <c r="AD34" s="7">
        <f t="shared" si="14"/>
        <v>0</v>
      </c>
      <c r="AE34" s="7">
        <f t="shared" si="15"/>
        <v>0</v>
      </c>
      <c r="AF34" s="7">
        <f t="shared" si="16"/>
        <v>0</v>
      </c>
      <c r="AG34" s="7">
        <f t="shared" si="17"/>
        <v>0</v>
      </c>
      <c r="AH34" s="7">
        <f t="shared" si="18"/>
        <v>0</v>
      </c>
      <c r="AI34" s="7">
        <f t="shared" si="19"/>
        <v>0</v>
      </c>
      <c r="AJ34" s="7">
        <f t="shared" si="20"/>
        <v>0</v>
      </c>
    </row>
    <row r="35" spans="1:36" ht="15">
      <c r="A35" s="101">
        <v>31</v>
      </c>
      <c r="B35" s="58"/>
      <c r="C35" s="59"/>
      <c r="D35" s="60"/>
      <c r="E35" s="61"/>
      <c r="F35" s="62"/>
      <c r="G35" s="63"/>
      <c r="H35" s="63"/>
      <c r="I35" s="104">
        <f t="shared" si="3"/>
        <v>0</v>
      </c>
      <c r="J35" s="91"/>
      <c r="K35" s="30"/>
      <c r="L35" s="31" t="s">
        <v>160</v>
      </c>
      <c r="M35" s="29" t="s">
        <v>57</v>
      </c>
      <c r="N35" s="33"/>
      <c r="O35" s="91"/>
      <c r="Q35" s="7">
        <f t="shared" si="4"/>
        <v>0</v>
      </c>
      <c r="R35" s="7"/>
      <c r="S35" s="7">
        <f t="shared" si="5"/>
        <v>0</v>
      </c>
      <c r="T35" s="7">
        <f t="shared" si="6"/>
        <v>0</v>
      </c>
      <c r="U35" s="7">
        <f t="shared" si="7"/>
        <v>0</v>
      </c>
      <c r="V35" s="7">
        <f t="shared" si="8"/>
        <v>0</v>
      </c>
      <c r="W35" s="7">
        <f t="shared" si="9"/>
        <v>0</v>
      </c>
      <c r="X35" s="7"/>
      <c r="Z35" s="7">
        <f t="shared" si="10"/>
        <v>0</v>
      </c>
      <c r="AA35" s="7">
        <f t="shared" si="11"/>
        <v>0</v>
      </c>
      <c r="AB35" s="7">
        <f t="shared" si="12"/>
        <v>0</v>
      </c>
      <c r="AC35" s="7">
        <f t="shared" si="13"/>
        <v>0</v>
      </c>
      <c r="AD35" s="7">
        <f t="shared" si="14"/>
        <v>0</v>
      </c>
      <c r="AE35" s="7">
        <f t="shared" si="15"/>
        <v>0</v>
      </c>
      <c r="AF35" s="7">
        <f t="shared" si="16"/>
        <v>0</v>
      </c>
      <c r="AG35" s="7">
        <f t="shared" si="17"/>
        <v>0</v>
      </c>
      <c r="AH35" s="7">
        <f t="shared" si="18"/>
        <v>0</v>
      </c>
      <c r="AI35" s="7">
        <f t="shared" si="19"/>
        <v>0</v>
      </c>
      <c r="AJ35" s="7">
        <f t="shared" si="20"/>
        <v>0</v>
      </c>
    </row>
    <row r="36" spans="1:36" ht="15">
      <c r="A36" s="101">
        <v>32</v>
      </c>
      <c r="B36" s="58"/>
      <c r="C36" s="59"/>
      <c r="D36" s="60"/>
      <c r="E36" s="61"/>
      <c r="F36" s="62"/>
      <c r="G36" s="63"/>
      <c r="H36" s="63"/>
      <c r="I36" s="104">
        <f t="shared" si="3"/>
        <v>0</v>
      </c>
      <c r="J36" s="91"/>
      <c r="K36" s="27"/>
      <c r="L36" s="32" t="s">
        <v>99</v>
      </c>
      <c r="M36" s="29" t="s">
        <v>58</v>
      </c>
      <c r="N36" s="26"/>
      <c r="O36" s="91"/>
      <c r="Q36" s="7">
        <f t="shared" si="4"/>
        <v>0</v>
      </c>
      <c r="R36" s="7"/>
      <c r="S36" s="7">
        <f t="shared" si="5"/>
        <v>0</v>
      </c>
      <c r="T36" s="7">
        <f t="shared" si="6"/>
        <v>0</v>
      </c>
      <c r="U36" s="7">
        <f t="shared" si="7"/>
        <v>0</v>
      </c>
      <c r="V36" s="7">
        <f t="shared" si="8"/>
        <v>0</v>
      </c>
      <c r="W36" s="7">
        <f t="shared" si="9"/>
        <v>0</v>
      </c>
      <c r="X36" s="7"/>
      <c r="Z36" s="7">
        <f t="shared" si="10"/>
        <v>0</v>
      </c>
      <c r="AA36" s="7">
        <f t="shared" si="11"/>
        <v>0</v>
      </c>
      <c r="AB36" s="7">
        <f t="shared" si="12"/>
        <v>0</v>
      </c>
      <c r="AC36" s="7">
        <f t="shared" si="13"/>
        <v>0</v>
      </c>
      <c r="AD36" s="7">
        <f t="shared" si="14"/>
        <v>0</v>
      </c>
      <c r="AE36" s="7">
        <f t="shared" si="15"/>
        <v>0</v>
      </c>
      <c r="AF36" s="7">
        <f t="shared" si="16"/>
        <v>0</v>
      </c>
      <c r="AG36" s="7">
        <f t="shared" si="17"/>
        <v>0</v>
      </c>
      <c r="AH36" s="7">
        <f t="shared" si="18"/>
        <v>0</v>
      </c>
      <c r="AI36" s="7">
        <f t="shared" si="19"/>
        <v>0</v>
      </c>
      <c r="AJ36" s="7">
        <f t="shared" si="20"/>
        <v>0</v>
      </c>
    </row>
    <row r="37" spans="1:36" ht="15">
      <c r="A37" s="101">
        <v>33</v>
      </c>
      <c r="B37" s="58"/>
      <c r="C37" s="59"/>
      <c r="D37" s="60"/>
      <c r="E37" s="61"/>
      <c r="F37" s="62"/>
      <c r="G37" s="63"/>
      <c r="H37" s="63"/>
      <c r="I37" s="104">
        <f t="shared" si="3"/>
        <v>0</v>
      </c>
      <c r="J37" s="91"/>
      <c r="K37" s="30"/>
      <c r="L37" s="31" t="s">
        <v>159</v>
      </c>
      <c r="M37" s="29" t="s">
        <v>98</v>
      </c>
      <c r="N37" s="33"/>
      <c r="O37" s="91"/>
      <c r="Q37" s="7">
        <f t="shared" si="4"/>
        <v>0</v>
      </c>
      <c r="R37" s="7"/>
      <c r="S37" s="7">
        <f t="shared" si="5"/>
        <v>0</v>
      </c>
      <c r="T37" s="7">
        <f t="shared" si="6"/>
        <v>0</v>
      </c>
      <c r="U37" s="7">
        <f t="shared" si="7"/>
        <v>0</v>
      </c>
      <c r="V37" s="7">
        <f t="shared" si="8"/>
        <v>0</v>
      </c>
      <c r="W37" s="7">
        <f t="shared" si="9"/>
        <v>0</v>
      </c>
      <c r="X37" s="7"/>
      <c r="Z37" s="7">
        <f t="shared" si="10"/>
        <v>0</v>
      </c>
      <c r="AA37" s="7">
        <f t="shared" si="11"/>
        <v>0</v>
      </c>
      <c r="AB37" s="7">
        <f t="shared" si="12"/>
        <v>0</v>
      </c>
      <c r="AC37" s="7">
        <f t="shared" si="13"/>
        <v>0</v>
      </c>
      <c r="AD37" s="7">
        <f t="shared" si="14"/>
        <v>0</v>
      </c>
      <c r="AE37" s="7">
        <f t="shared" si="15"/>
        <v>0</v>
      </c>
      <c r="AF37" s="7">
        <f t="shared" si="16"/>
        <v>0</v>
      </c>
      <c r="AG37" s="7">
        <f t="shared" si="17"/>
        <v>0</v>
      </c>
      <c r="AH37" s="7">
        <f t="shared" si="18"/>
        <v>0</v>
      </c>
      <c r="AI37" s="7">
        <f t="shared" si="19"/>
        <v>0</v>
      </c>
      <c r="AJ37" s="7">
        <f t="shared" si="20"/>
        <v>0</v>
      </c>
    </row>
    <row r="38" spans="1:36" ht="15">
      <c r="A38" s="101">
        <v>34</v>
      </c>
      <c r="B38" s="58"/>
      <c r="C38" s="59"/>
      <c r="D38" s="60"/>
      <c r="E38" s="61"/>
      <c r="F38" s="62"/>
      <c r="G38" s="63"/>
      <c r="H38" s="63"/>
      <c r="I38" s="104">
        <f t="shared" si="3"/>
        <v>0</v>
      </c>
      <c r="J38" s="91"/>
      <c r="K38" s="27"/>
      <c r="L38" s="32" t="s">
        <v>129</v>
      </c>
      <c r="M38" s="29" t="s">
        <v>21</v>
      </c>
      <c r="N38" s="26"/>
      <c r="O38" s="91"/>
      <c r="Q38" s="7">
        <f t="shared" si="4"/>
        <v>0</v>
      </c>
      <c r="R38" s="7"/>
      <c r="S38" s="7">
        <f t="shared" si="5"/>
        <v>0</v>
      </c>
      <c r="T38" s="7">
        <f t="shared" si="6"/>
        <v>0</v>
      </c>
      <c r="U38" s="7">
        <f t="shared" si="7"/>
        <v>0</v>
      </c>
      <c r="V38" s="7">
        <f t="shared" si="8"/>
        <v>0</v>
      </c>
      <c r="W38" s="7">
        <f t="shared" si="9"/>
        <v>0</v>
      </c>
      <c r="X38" s="7"/>
      <c r="Z38" s="7">
        <f t="shared" si="10"/>
        <v>0</v>
      </c>
      <c r="AA38" s="7">
        <f t="shared" si="11"/>
        <v>0</v>
      </c>
      <c r="AB38" s="7">
        <f t="shared" si="12"/>
        <v>0</v>
      </c>
      <c r="AC38" s="7">
        <f t="shared" si="13"/>
        <v>0</v>
      </c>
      <c r="AD38" s="7">
        <f t="shared" si="14"/>
        <v>0</v>
      </c>
      <c r="AE38" s="7">
        <f t="shared" si="15"/>
        <v>0</v>
      </c>
      <c r="AF38" s="7">
        <f t="shared" si="16"/>
        <v>0</v>
      </c>
      <c r="AG38" s="7">
        <f t="shared" si="17"/>
        <v>0</v>
      </c>
      <c r="AH38" s="7">
        <f t="shared" si="18"/>
        <v>0</v>
      </c>
      <c r="AI38" s="7">
        <f t="shared" si="19"/>
        <v>0</v>
      </c>
      <c r="AJ38" s="7">
        <f t="shared" si="20"/>
        <v>0</v>
      </c>
    </row>
    <row r="39" spans="1:36" ht="15">
      <c r="A39" s="101">
        <v>35</v>
      </c>
      <c r="B39" s="58"/>
      <c r="C39" s="59"/>
      <c r="D39" s="60"/>
      <c r="E39" s="61"/>
      <c r="F39" s="62"/>
      <c r="G39" s="63"/>
      <c r="H39" s="63"/>
      <c r="I39" s="104">
        <f t="shared" si="3"/>
        <v>0</v>
      </c>
      <c r="J39" s="91"/>
      <c r="K39" s="30"/>
      <c r="L39" s="31" t="s">
        <v>158</v>
      </c>
      <c r="M39" s="29" t="s">
        <v>79</v>
      </c>
      <c r="N39" s="33"/>
      <c r="O39" s="91"/>
      <c r="Q39" s="7">
        <f t="shared" si="4"/>
        <v>0</v>
      </c>
      <c r="R39" s="7"/>
      <c r="S39" s="7">
        <f t="shared" si="5"/>
        <v>0</v>
      </c>
      <c r="T39" s="7">
        <f t="shared" si="6"/>
        <v>0</v>
      </c>
      <c r="U39" s="7">
        <f t="shared" si="7"/>
        <v>0</v>
      </c>
      <c r="V39" s="7">
        <f t="shared" si="8"/>
        <v>0</v>
      </c>
      <c r="W39" s="7">
        <f t="shared" si="9"/>
        <v>0</v>
      </c>
      <c r="X39" s="7"/>
      <c r="Z39" s="7">
        <f t="shared" si="10"/>
        <v>0</v>
      </c>
      <c r="AA39" s="7">
        <f t="shared" si="11"/>
        <v>0</v>
      </c>
      <c r="AB39" s="7">
        <f t="shared" si="12"/>
        <v>0</v>
      </c>
      <c r="AC39" s="7">
        <f t="shared" si="13"/>
        <v>0</v>
      </c>
      <c r="AD39" s="7">
        <f t="shared" si="14"/>
        <v>0</v>
      </c>
      <c r="AE39" s="7">
        <f t="shared" si="15"/>
        <v>0</v>
      </c>
      <c r="AF39" s="7">
        <f t="shared" si="16"/>
        <v>0</v>
      </c>
      <c r="AG39" s="7">
        <f t="shared" si="17"/>
        <v>0</v>
      </c>
      <c r="AH39" s="7">
        <f t="shared" si="18"/>
        <v>0</v>
      </c>
      <c r="AI39" s="7">
        <f t="shared" si="19"/>
        <v>0</v>
      </c>
      <c r="AJ39" s="7">
        <f t="shared" si="20"/>
        <v>0</v>
      </c>
    </row>
    <row r="40" spans="1:36" ht="15">
      <c r="A40" s="101">
        <v>36</v>
      </c>
      <c r="B40" s="58"/>
      <c r="C40" s="59"/>
      <c r="D40" s="60"/>
      <c r="E40" s="61"/>
      <c r="F40" s="62"/>
      <c r="G40" s="63"/>
      <c r="H40" s="63"/>
      <c r="I40" s="104">
        <f t="shared" si="3"/>
        <v>0</v>
      </c>
      <c r="J40" s="91"/>
      <c r="K40" s="27"/>
      <c r="L40" s="32" t="s">
        <v>107</v>
      </c>
      <c r="M40" s="29" t="s">
        <v>59</v>
      </c>
      <c r="N40" s="26"/>
      <c r="O40" s="91"/>
      <c r="Q40" s="7">
        <f t="shared" si="4"/>
        <v>0</v>
      </c>
      <c r="R40" s="7"/>
      <c r="S40" s="7">
        <f t="shared" si="5"/>
        <v>0</v>
      </c>
      <c r="T40" s="7">
        <f t="shared" si="6"/>
        <v>0</v>
      </c>
      <c r="U40" s="7">
        <f t="shared" si="7"/>
        <v>0</v>
      </c>
      <c r="V40" s="7">
        <f t="shared" si="8"/>
        <v>0</v>
      </c>
      <c r="W40" s="7">
        <f t="shared" si="9"/>
        <v>0</v>
      </c>
      <c r="X40" s="7"/>
      <c r="Z40" s="7">
        <f t="shared" si="10"/>
        <v>0</v>
      </c>
      <c r="AA40" s="7">
        <f t="shared" si="11"/>
        <v>0</v>
      </c>
      <c r="AB40" s="7">
        <f t="shared" si="12"/>
        <v>0</v>
      </c>
      <c r="AC40" s="7">
        <f t="shared" si="13"/>
        <v>0</v>
      </c>
      <c r="AD40" s="7">
        <f t="shared" si="14"/>
        <v>0</v>
      </c>
      <c r="AE40" s="7">
        <f t="shared" si="15"/>
        <v>0</v>
      </c>
      <c r="AF40" s="7">
        <f t="shared" si="16"/>
        <v>0</v>
      </c>
      <c r="AG40" s="7">
        <f t="shared" si="17"/>
        <v>0</v>
      </c>
      <c r="AH40" s="7">
        <f t="shared" si="18"/>
        <v>0</v>
      </c>
      <c r="AI40" s="7">
        <f t="shared" si="19"/>
        <v>0</v>
      </c>
      <c r="AJ40" s="7">
        <f t="shared" si="20"/>
        <v>0</v>
      </c>
    </row>
    <row r="41" spans="1:36" ht="15">
      <c r="A41" s="101">
        <v>37</v>
      </c>
      <c r="B41" s="58"/>
      <c r="C41" s="59"/>
      <c r="D41" s="60"/>
      <c r="E41" s="61"/>
      <c r="F41" s="62"/>
      <c r="G41" s="63"/>
      <c r="H41" s="63"/>
      <c r="I41" s="104">
        <f t="shared" si="3"/>
        <v>0</v>
      </c>
      <c r="J41" s="91"/>
      <c r="K41" s="30"/>
      <c r="L41" s="31" t="s">
        <v>163</v>
      </c>
      <c r="M41" s="29" t="s">
        <v>100</v>
      </c>
      <c r="N41" s="33"/>
      <c r="O41" s="91"/>
      <c r="Q41" s="7">
        <f t="shared" si="4"/>
        <v>0</v>
      </c>
      <c r="R41" s="7"/>
      <c r="S41" s="7">
        <f t="shared" si="5"/>
        <v>0</v>
      </c>
      <c r="T41" s="7">
        <f t="shared" si="6"/>
        <v>0</v>
      </c>
      <c r="U41" s="7">
        <f t="shared" si="7"/>
        <v>0</v>
      </c>
      <c r="V41" s="7">
        <f t="shared" si="8"/>
        <v>0</v>
      </c>
      <c r="W41" s="7">
        <f t="shared" si="9"/>
        <v>0</v>
      </c>
      <c r="X41" s="7"/>
      <c r="Z41" s="7">
        <f t="shared" si="10"/>
        <v>0</v>
      </c>
      <c r="AA41" s="7">
        <f t="shared" si="11"/>
        <v>0</v>
      </c>
      <c r="AB41" s="7">
        <f t="shared" si="12"/>
        <v>0</v>
      </c>
      <c r="AC41" s="7">
        <f t="shared" si="13"/>
        <v>0</v>
      </c>
      <c r="AD41" s="7">
        <f t="shared" si="14"/>
        <v>0</v>
      </c>
      <c r="AE41" s="7">
        <f t="shared" si="15"/>
        <v>0</v>
      </c>
      <c r="AF41" s="7">
        <f t="shared" si="16"/>
        <v>0</v>
      </c>
      <c r="AG41" s="7">
        <f t="shared" si="17"/>
        <v>0</v>
      </c>
      <c r="AH41" s="7">
        <f t="shared" si="18"/>
        <v>0</v>
      </c>
      <c r="AI41" s="7">
        <f t="shared" si="19"/>
        <v>0</v>
      </c>
      <c r="AJ41" s="7">
        <f t="shared" si="20"/>
        <v>0</v>
      </c>
    </row>
    <row r="42" spans="1:36" ht="15">
      <c r="A42" s="101">
        <v>38</v>
      </c>
      <c r="B42" s="58"/>
      <c r="C42" s="59"/>
      <c r="D42" s="60"/>
      <c r="E42" s="61"/>
      <c r="F42" s="62"/>
      <c r="G42" s="63"/>
      <c r="H42" s="63"/>
      <c r="I42" s="104">
        <f t="shared" si="3"/>
        <v>0</v>
      </c>
      <c r="J42" s="91"/>
      <c r="K42" s="27"/>
      <c r="L42" s="32" t="s">
        <v>164</v>
      </c>
      <c r="M42" s="29" t="s">
        <v>22</v>
      </c>
      <c r="N42" s="26"/>
      <c r="O42" s="91"/>
      <c r="Q42" s="7">
        <f t="shared" si="4"/>
        <v>0</v>
      </c>
      <c r="R42" s="7"/>
      <c r="S42" s="7">
        <f t="shared" si="5"/>
        <v>0</v>
      </c>
      <c r="T42" s="7">
        <f t="shared" si="6"/>
        <v>0</v>
      </c>
      <c r="U42" s="7">
        <f t="shared" si="7"/>
        <v>0</v>
      </c>
      <c r="V42" s="7">
        <f t="shared" si="8"/>
        <v>0</v>
      </c>
      <c r="W42" s="7">
        <f t="shared" si="9"/>
        <v>0</v>
      </c>
      <c r="X42" s="7"/>
      <c r="Z42" s="7">
        <f t="shared" si="10"/>
        <v>0</v>
      </c>
      <c r="AA42" s="7">
        <f t="shared" si="11"/>
        <v>0</v>
      </c>
      <c r="AB42" s="7">
        <f t="shared" si="12"/>
        <v>0</v>
      </c>
      <c r="AC42" s="7">
        <f t="shared" si="13"/>
        <v>0</v>
      </c>
      <c r="AD42" s="7">
        <f t="shared" si="14"/>
        <v>0</v>
      </c>
      <c r="AE42" s="7">
        <f t="shared" si="15"/>
        <v>0</v>
      </c>
      <c r="AF42" s="7">
        <f t="shared" si="16"/>
        <v>0</v>
      </c>
      <c r="AG42" s="7">
        <f t="shared" si="17"/>
        <v>0</v>
      </c>
      <c r="AH42" s="7">
        <f t="shared" si="18"/>
        <v>0</v>
      </c>
      <c r="AI42" s="7">
        <f t="shared" si="19"/>
        <v>0</v>
      </c>
      <c r="AJ42" s="7">
        <f t="shared" si="20"/>
        <v>0</v>
      </c>
    </row>
    <row r="43" spans="1:36" ht="15">
      <c r="A43" s="101">
        <v>39</v>
      </c>
      <c r="B43" s="58"/>
      <c r="C43" s="59"/>
      <c r="D43" s="60"/>
      <c r="E43" s="61"/>
      <c r="F43" s="62"/>
      <c r="G43" s="63"/>
      <c r="H43" s="63"/>
      <c r="I43" s="104">
        <f t="shared" si="3"/>
        <v>0</v>
      </c>
      <c r="J43" s="91"/>
      <c r="K43" s="30"/>
      <c r="L43" s="31" t="s">
        <v>165</v>
      </c>
      <c r="M43" s="29" t="s">
        <v>66</v>
      </c>
      <c r="N43" s="33"/>
      <c r="O43" s="91"/>
      <c r="Q43" s="7">
        <f t="shared" si="4"/>
        <v>0</v>
      </c>
      <c r="R43" s="7"/>
      <c r="S43" s="7">
        <f t="shared" si="5"/>
        <v>0</v>
      </c>
      <c r="T43" s="7">
        <f t="shared" si="6"/>
        <v>0</v>
      </c>
      <c r="U43" s="7">
        <f t="shared" si="7"/>
        <v>0</v>
      </c>
      <c r="V43" s="7">
        <f t="shared" si="8"/>
        <v>0</v>
      </c>
      <c r="W43" s="7">
        <f t="shared" si="9"/>
        <v>0</v>
      </c>
      <c r="X43" s="7"/>
      <c r="Z43" s="7">
        <f t="shared" si="10"/>
        <v>0</v>
      </c>
      <c r="AA43" s="7">
        <f t="shared" si="11"/>
        <v>0</v>
      </c>
      <c r="AB43" s="7">
        <f t="shared" si="12"/>
        <v>0</v>
      </c>
      <c r="AC43" s="7">
        <f t="shared" si="13"/>
        <v>0</v>
      </c>
      <c r="AD43" s="7">
        <f t="shared" si="14"/>
        <v>0</v>
      </c>
      <c r="AE43" s="7">
        <f t="shared" si="15"/>
        <v>0</v>
      </c>
      <c r="AF43" s="7">
        <f t="shared" si="16"/>
        <v>0</v>
      </c>
      <c r="AG43" s="7">
        <f t="shared" si="17"/>
        <v>0</v>
      </c>
      <c r="AH43" s="7">
        <f t="shared" si="18"/>
        <v>0</v>
      </c>
      <c r="AI43" s="7">
        <f t="shared" si="19"/>
        <v>0</v>
      </c>
      <c r="AJ43" s="7">
        <f t="shared" si="20"/>
        <v>0</v>
      </c>
    </row>
    <row r="44" spans="1:36" ht="15">
      <c r="A44" s="101">
        <v>40</v>
      </c>
      <c r="B44" s="58"/>
      <c r="C44" s="59"/>
      <c r="D44" s="60"/>
      <c r="E44" s="61"/>
      <c r="F44" s="62"/>
      <c r="G44" s="63"/>
      <c r="H44" s="63"/>
      <c r="I44" s="104">
        <f t="shared" si="3"/>
        <v>0</v>
      </c>
      <c r="J44" s="91"/>
      <c r="K44" s="27"/>
      <c r="L44" s="32" t="s">
        <v>166</v>
      </c>
      <c r="M44" s="29" t="s">
        <v>23</v>
      </c>
      <c r="N44" s="26"/>
      <c r="O44" s="91"/>
      <c r="Q44" s="7">
        <f t="shared" si="4"/>
        <v>0</v>
      </c>
      <c r="R44" s="7"/>
      <c r="S44" s="7">
        <f t="shared" si="5"/>
        <v>0</v>
      </c>
      <c r="T44" s="7">
        <f t="shared" si="6"/>
        <v>0</v>
      </c>
      <c r="U44" s="7">
        <f t="shared" si="7"/>
        <v>0</v>
      </c>
      <c r="V44" s="7">
        <f t="shared" si="8"/>
        <v>0</v>
      </c>
      <c r="W44" s="7">
        <f t="shared" si="9"/>
        <v>0</v>
      </c>
      <c r="X44" s="7"/>
      <c r="Z44" s="7">
        <f t="shared" si="10"/>
        <v>0</v>
      </c>
      <c r="AA44" s="7">
        <f t="shared" si="11"/>
        <v>0</v>
      </c>
      <c r="AB44" s="7">
        <f t="shared" si="12"/>
        <v>0</v>
      </c>
      <c r="AC44" s="7">
        <f t="shared" si="13"/>
        <v>0</v>
      </c>
      <c r="AD44" s="7">
        <f t="shared" si="14"/>
        <v>0</v>
      </c>
      <c r="AE44" s="7">
        <f t="shared" si="15"/>
        <v>0</v>
      </c>
      <c r="AF44" s="7">
        <f t="shared" si="16"/>
        <v>0</v>
      </c>
      <c r="AG44" s="7">
        <f t="shared" si="17"/>
        <v>0</v>
      </c>
      <c r="AH44" s="7">
        <f t="shared" si="18"/>
        <v>0</v>
      </c>
      <c r="AI44" s="7">
        <f t="shared" si="19"/>
        <v>0</v>
      </c>
      <c r="AJ44" s="7">
        <f t="shared" si="20"/>
        <v>0</v>
      </c>
    </row>
    <row r="45" spans="1:36" ht="15">
      <c r="A45" s="101">
        <v>41</v>
      </c>
      <c r="B45" s="58"/>
      <c r="C45" s="59"/>
      <c r="D45" s="60"/>
      <c r="E45" s="61"/>
      <c r="F45" s="62"/>
      <c r="G45" s="63"/>
      <c r="H45" s="63"/>
      <c r="I45" s="104">
        <f t="shared" si="3"/>
        <v>0</v>
      </c>
      <c r="J45" s="91"/>
      <c r="K45" s="30"/>
      <c r="L45" s="31" t="s">
        <v>167</v>
      </c>
      <c r="M45" s="29" t="s">
        <v>64</v>
      </c>
      <c r="N45" s="33"/>
      <c r="O45" s="91"/>
      <c r="Q45" s="7">
        <f t="shared" si="4"/>
        <v>0</v>
      </c>
      <c r="R45" s="7"/>
      <c r="S45" s="7">
        <f t="shared" si="5"/>
        <v>0</v>
      </c>
      <c r="T45" s="7">
        <f t="shared" si="6"/>
        <v>0</v>
      </c>
      <c r="U45" s="7">
        <f t="shared" si="7"/>
        <v>0</v>
      </c>
      <c r="V45" s="7">
        <f t="shared" si="8"/>
        <v>0</v>
      </c>
      <c r="W45" s="7">
        <f t="shared" si="9"/>
        <v>0</v>
      </c>
      <c r="X45" s="7"/>
      <c r="Z45" s="7">
        <f t="shared" si="10"/>
        <v>0</v>
      </c>
      <c r="AA45" s="7">
        <f t="shared" si="11"/>
        <v>0</v>
      </c>
      <c r="AB45" s="7">
        <f t="shared" si="12"/>
        <v>0</v>
      </c>
      <c r="AC45" s="7">
        <f t="shared" si="13"/>
        <v>0</v>
      </c>
      <c r="AD45" s="7">
        <f t="shared" si="14"/>
        <v>0</v>
      </c>
      <c r="AE45" s="7">
        <f t="shared" si="15"/>
        <v>0</v>
      </c>
      <c r="AF45" s="7">
        <f t="shared" si="16"/>
        <v>0</v>
      </c>
      <c r="AG45" s="7">
        <f t="shared" si="17"/>
        <v>0</v>
      </c>
      <c r="AH45" s="7">
        <f t="shared" si="18"/>
        <v>0</v>
      </c>
      <c r="AI45" s="7">
        <f t="shared" si="19"/>
        <v>0</v>
      </c>
      <c r="AJ45" s="7">
        <f t="shared" si="20"/>
        <v>0</v>
      </c>
    </row>
    <row r="46" spans="1:36" ht="15">
      <c r="A46" s="101">
        <v>42</v>
      </c>
      <c r="B46" s="58"/>
      <c r="C46" s="59"/>
      <c r="D46" s="60"/>
      <c r="E46" s="61"/>
      <c r="F46" s="62"/>
      <c r="G46" s="63"/>
      <c r="H46" s="63"/>
      <c r="I46" s="104">
        <f t="shared" si="3"/>
        <v>0</v>
      </c>
      <c r="J46" s="91"/>
      <c r="K46" s="27"/>
      <c r="L46" s="32" t="s">
        <v>168</v>
      </c>
      <c r="M46" s="29" t="s">
        <v>24</v>
      </c>
      <c r="N46" s="26"/>
      <c r="O46" s="91"/>
      <c r="Q46" s="7">
        <f t="shared" si="4"/>
        <v>0</v>
      </c>
      <c r="R46" s="7"/>
      <c r="S46" s="7">
        <f t="shared" si="5"/>
        <v>0</v>
      </c>
      <c r="T46" s="7">
        <f t="shared" si="6"/>
        <v>0</v>
      </c>
      <c r="U46" s="7">
        <f t="shared" si="7"/>
        <v>0</v>
      </c>
      <c r="V46" s="7">
        <f t="shared" si="8"/>
        <v>0</v>
      </c>
      <c r="W46" s="7">
        <f t="shared" si="9"/>
        <v>0</v>
      </c>
      <c r="X46" s="7"/>
      <c r="Z46" s="7">
        <f t="shared" si="10"/>
        <v>0</v>
      </c>
      <c r="AA46" s="7">
        <f t="shared" si="11"/>
        <v>0</v>
      </c>
      <c r="AB46" s="7">
        <f t="shared" si="12"/>
        <v>0</v>
      </c>
      <c r="AC46" s="7">
        <f t="shared" si="13"/>
        <v>0</v>
      </c>
      <c r="AD46" s="7">
        <f t="shared" si="14"/>
        <v>0</v>
      </c>
      <c r="AE46" s="7">
        <f t="shared" si="15"/>
        <v>0</v>
      </c>
      <c r="AF46" s="7">
        <f t="shared" si="16"/>
        <v>0</v>
      </c>
      <c r="AG46" s="7">
        <f t="shared" si="17"/>
        <v>0</v>
      </c>
      <c r="AH46" s="7">
        <f t="shared" si="18"/>
        <v>0</v>
      </c>
      <c r="AI46" s="7">
        <f t="shared" si="19"/>
        <v>0</v>
      </c>
      <c r="AJ46" s="7">
        <f t="shared" si="20"/>
        <v>0</v>
      </c>
    </row>
    <row r="47" spans="1:36" ht="15">
      <c r="A47" s="101">
        <v>43</v>
      </c>
      <c r="B47" s="58"/>
      <c r="C47" s="59"/>
      <c r="D47" s="60"/>
      <c r="E47" s="61"/>
      <c r="F47" s="62"/>
      <c r="G47" s="63"/>
      <c r="H47" s="63"/>
      <c r="I47" s="104">
        <f t="shared" si="3"/>
        <v>0</v>
      </c>
      <c r="J47" s="91"/>
      <c r="K47" s="30"/>
      <c r="L47" s="31" t="s">
        <v>169</v>
      </c>
      <c r="M47" s="29" t="s">
        <v>60</v>
      </c>
      <c r="N47" s="33"/>
      <c r="O47" s="91"/>
      <c r="Q47" s="7">
        <f t="shared" si="4"/>
        <v>0</v>
      </c>
      <c r="R47" s="7"/>
      <c r="S47" s="7">
        <f t="shared" si="5"/>
        <v>0</v>
      </c>
      <c r="T47" s="7">
        <f t="shared" si="6"/>
        <v>0</v>
      </c>
      <c r="U47" s="7">
        <f t="shared" si="7"/>
        <v>0</v>
      </c>
      <c r="V47" s="7">
        <f t="shared" si="8"/>
        <v>0</v>
      </c>
      <c r="W47" s="7">
        <f t="shared" si="9"/>
        <v>0</v>
      </c>
      <c r="X47" s="7"/>
      <c r="Z47" s="7">
        <f t="shared" si="10"/>
        <v>0</v>
      </c>
      <c r="AA47" s="7">
        <f t="shared" si="11"/>
        <v>0</v>
      </c>
      <c r="AB47" s="7">
        <f t="shared" si="12"/>
        <v>0</v>
      </c>
      <c r="AC47" s="7">
        <f t="shared" si="13"/>
        <v>0</v>
      </c>
      <c r="AD47" s="7">
        <f t="shared" si="14"/>
        <v>0</v>
      </c>
      <c r="AE47" s="7">
        <f t="shared" si="15"/>
        <v>0</v>
      </c>
      <c r="AF47" s="7">
        <f t="shared" si="16"/>
        <v>0</v>
      </c>
      <c r="AG47" s="7">
        <f t="shared" si="17"/>
        <v>0</v>
      </c>
      <c r="AH47" s="7">
        <f t="shared" si="18"/>
        <v>0</v>
      </c>
      <c r="AI47" s="7">
        <f t="shared" si="19"/>
        <v>0</v>
      </c>
      <c r="AJ47" s="7">
        <f t="shared" si="20"/>
        <v>0</v>
      </c>
    </row>
    <row r="48" spans="1:36" ht="15">
      <c r="A48" s="101">
        <v>44</v>
      </c>
      <c r="B48" s="58"/>
      <c r="C48" s="59"/>
      <c r="D48" s="60"/>
      <c r="E48" s="61"/>
      <c r="F48" s="62"/>
      <c r="G48" s="63"/>
      <c r="H48" s="63"/>
      <c r="I48" s="104">
        <f t="shared" si="3"/>
        <v>0</v>
      </c>
      <c r="J48" s="91"/>
      <c r="K48" s="27"/>
      <c r="L48" s="32" t="s">
        <v>101</v>
      </c>
      <c r="M48" s="29" t="s">
        <v>103</v>
      </c>
      <c r="N48" s="26"/>
      <c r="O48" s="91"/>
      <c r="Q48" s="7">
        <f t="shared" si="4"/>
        <v>0</v>
      </c>
      <c r="R48" s="7"/>
      <c r="S48" s="7">
        <f t="shared" si="5"/>
        <v>0</v>
      </c>
      <c r="T48" s="7">
        <f t="shared" si="6"/>
        <v>0</v>
      </c>
      <c r="U48" s="7">
        <f t="shared" si="7"/>
        <v>0</v>
      </c>
      <c r="V48" s="7">
        <f t="shared" si="8"/>
        <v>0</v>
      </c>
      <c r="W48" s="7">
        <f t="shared" si="9"/>
        <v>0</v>
      </c>
      <c r="X48" s="7"/>
      <c r="Z48" s="7">
        <f t="shared" si="10"/>
        <v>0</v>
      </c>
      <c r="AA48" s="7">
        <f t="shared" si="11"/>
        <v>0</v>
      </c>
      <c r="AB48" s="7">
        <f t="shared" si="12"/>
        <v>0</v>
      </c>
      <c r="AC48" s="7">
        <f t="shared" si="13"/>
        <v>0</v>
      </c>
      <c r="AD48" s="7">
        <f t="shared" si="14"/>
        <v>0</v>
      </c>
      <c r="AE48" s="7">
        <f t="shared" si="15"/>
        <v>0</v>
      </c>
      <c r="AF48" s="7">
        <f t="shared" si="16"/>
        <v>0</v>
      </c>
      <c r="AG48" s="7">
        <f t="shared" si="17"/>
        <v>0</v>
      </c>
      <c r="AH48" s="7">
        <f t="shared" si="18"/>
        <v>0</v>
      </c>
      <c r="AI48" s="7">
        <f t="shared" si="19"/>
        <v>0</v>
      </c>
      <c r="AJ48" s="7">
        <f t="shared" si="20"/>
        <v>0</v>
      </c>
    </row>
    <row r="49" spans="1:36" ht="15">
      <c r="A49" s="101">
        <v>45</v>
      </c>
      <c r="B49" s="58"/>
      <c r="C49" s="59"/>
      <c r="D49" s="60"/>
      <c r="E49" s="61"/>
      <c r="F49" s="62"/>
      <c r="G49" s="63"/>
      <c r="H49" s="63"/>
      <c r="I49" s="104">
        <f t="shared" si="3"/>
        <v>0</v>
      </c>
      <c r="J49" s="91"/>
      <c r="K49" s="30"/>
      <c r="L49" s="31" t="s">
        <v>172</v>
      </c>
      <c r="M49" s="29" t="s">
        <v>102</v>
      </c>
      <c r="N49" s="33"/>
      <c r="O49" s="91"/>
      <c r="Q49" s="7">
        <f t="shared" si="4"/>
        <v>0</v>
      </c>
      <c r="R49" s="7"/>
      <c r="S49" s="7">
        <f t="shared" si="5"/>
        <v>0</v>
      </c>
      <c r="T49" s="7">
        <f t="shared" si="6"/>
        <v>0</v>
      </c>
      <c r="U49" s="7">
        <f t="shared" si="7"/>
        <v>0</v>
      </c>
      <c r="V49" s="7">
        <f t="shared" si="8"/>
        <v>0</v>
      </c>
      <c r="W49" s="7">
        <f t="shared" si="9"/>
        <v>0</v>
      </c>
      <c r="X49" s="7"/>
      <c r="Z49" s="7">
        <f t="shared" si="10"/>
        <v>0</v>
      </c>
      <c r="AA49" s="7">
        <f t="shared" si="11"/>
        <v>0</v>
      </c>
      <c r="AB49" s="7">
        <f t="shared" si="12"/>
        <v>0</v>
      </c>
      <c r="AC49" s="7">
        <f t="shared" si="13"/>
        <v>0</v>
      </c>
      <c r="AD49" s="7">
        <f t="shared" si="14"/>
        <v>0</v>
      </c>
      <c r="AE49" s="7">
        <f t="shared" si="15"/>
        <v>0</v>
      </c>
      <c r="AF49" s="7">
        <f t="shared" si="16"/>
        <v>0</v>
      </c>
      <c r="AG49" s="7">
        <f t="shared" si="17"/>
        <v>0</v>
      </c>
      <c r="AH49" s="7">
        <f t="shared" si="18"/>
        <v>0</v>
      </c>
      <c r="AI49" s="7">
        <f t="shared" si="19"/>
        <v>0</v>
      </c>
      <c r="AJ49" s="7">
        <f t="shared" si="20"/>
        <v>0</v>
      </c>
    </row>
    <row r="50" spans="1:36" ht="15">
      <c r="A50" s="101">
        <v>46</v>
      </c>
      <c r="B50" s="58"/>
      <c r="C50" s="59"/>
      <c r="D50" s="60"/>
      <c r="E50" s="61"/>
      <c r="F50" s="62"/>
      <c r="G50" s="63"/>
      <c r="H50" s="63"/>
      <c r="I50" s="104">
        <f t="shared" si="3"/>
        <v>0</v>
      </c>
      <c r="J50" s="91"/>
      <c r="K50" s="27"/>
      <c r="L50" s="32" t="s">
        <v>104</v>
      </c>
      <c r="M50" s="29" t="s">
        <v>105</v>
      </c>
      <c r="N50" s="26"/>
      <c r="O50" s="91"/>
      <c r="Q50" s="7">
        <f t="shared" si="4"/>
        <v>0</v>
      </c>
      <c r="R50" s="7"/>
      <c r="S50" s="7">
        <f t="shared" si="5"/>
        <v>0</v>
      </c>
      <c r="T50" s="7">
        <f t="shared" si="6"/>
        <v>0</v>
      </c>
      <c r="U50" s="7">
        <f t="shared" si="7"/>
        <v>0</v>
      </c>
      <c r="V50" s="7">
        <f t="shared" si="8"/>
        <v>0</v>
      </c>
      <c r="W50" s="7">
        <f t="shared" si="9"/>
        <v>0</v>
      </c>
      <c r="X50" s="7"/>
      <c r="Z50" s="7">
        <f t="shared" si="10"/>
        <v>0</v>
      </c>
      <c r="AA50" s="7">
        <f t="shared" si="11"/>
        <v>0</v>
      </c>
      <c r="AB50" s="7">
        <f t="shared" si="12"/>
        <v>0</v>
      </c>
      <c r="AC50" s="7">
        <f t="shared" si="13"/>
        <v>0</v>
      </c>
      <c r="AD50" s="7">
        <f t="shared" si="14"/>
        <v>0</v>
      </c>
      <c r="AE50" s="7">
        <f t="shared" si="15"/>
        <v>0</v>
      </c>
      <c r="AF50" s="7">
        <f t="shared" si="16"/>
        <v>0</v>
      </c>
      <c r="AG50" s="7">
        <f t="shared" si="17"/>
        <v>0</v>
      </c>
      <c r="AH50" s="7">
        <f t="shared" si="18"/>
        <v>0</v>
      </c>
      <c r="AI50" s="7">
        <f t="shared" si="19"/>
        <v>0</v>
      </c>
      <c r="AJ50" s="7">
        <f t="shared" si="20"/>
        <v>0</v>
      </c>
    </row>
    <row r="51" spans="1:36" ht="15">
      <c r="A51" s="101">
        <v>47</v>
      </c>
      <c r="B51" s="58"/>
      <c r="C51" s="59"/>
      <c r="D51" s="60"/>
      <c r="E51" s="61"/>
      <c r="F51" s="62"/>
      <c r="G51" s="63"/>
      <c r="H51" s="63"/>
      <c r="I51" s="104">
        <f t="shared" si="3"/>
        <v>0</v>
      </c>
      <c r="J51" s="91"/>
      <c r="K51" s="30"/>
      <c r="L51" s="31" t="s">
        <v>173</v>
      </c>
      <c r="M51" s="29" t="s">
        <v>106</v>
      </c>
      <c r="N51" s="33"/>
      <c r="O51" s="91"/>
      <c r="Q51" s="7">
        <f t="shared" si="4"/>
        <v>0</v>
      </c>
      <c r="R51" s="7"/>
      <c r="S51" s="7">
        <f t="shared" si="5"/>
        <v>0</v>
      </c>
      <c r="T51" s="7">
        <f t="shared" si="6"/>
        <v>0</v>
      </c>
      <c r="U51" s="7">
        <f t="shared" si="7"/>
        <v>0</v>
      </c>
      <c r="V51" s="7">
        <f t="shared" si="8"/>
        <v>0</v>
      </c>
      <c r="W51" s="7">
        <f t="shared" si="9"/>
        <v>0</v>
      </c>
      <c r="X51" s="7"/>
      <c r="Z51" s="7">
        <f t="shared" si="10"/>
        <v>0</v>
      </c>
      <c r="AA51" s="7">
        <f t="shared" si="11"/>
        <v>0</v>
      </c>
      <c r="AB51" s="7">
        <f t="shared" si="12"/>
        <v>0</v>
      </c>
      <c r="AC51" s="7">
        <f t="shared" si="13"/>
        <v>0</v>
      </c>
      <c r="AD51" s="7">
        <f t="shared" si="14"/>
        <v>0</v>
      </c>
      <c r="AE51" s="7">
        <f t="shared" si="15"/>
        <v>0</v>
      </c>
      <c r="AF51" s="7">
        <f t="shared" si="16"/>
        <v>0</v>
      </c>
      <c r="AG51" s="7">
        <f t="shared" si="17"/>
        <v>0</v>
      </c>
      <c r="AH51" s="7">
        <f t="shared" si="18"/>
        <v>0</v>
      </c>
      <c r="AI51" s="7">
        <f t="shared" si="19"/>
        <v>0</v>
      </c>
      <c r="AJ51" s="7">
        <f t="shared" si="20"/>
        <v>0</v>
      </c>
    </row>
    <row r="52" spans="1:36" ht="15">
      <c r="A52" s="101">
        <v>48</v>
      </c>
      <c r="B52" s="58"/>
      <c r="C52" s="59"/>
      <c r="D52" s="60"/>
      <c r="E52" s="61"/>
      <c r="F52" s="62"/>
      <c r="G52" s="63"/>
      <c r="H52" s="63"/>
      <c r="I52" s="104">
        <f t="shared" si="3"/>
        <v>0</v>
      </c>
      <c r="J52" s="91"/>
      <c r="K52" s="27"/>
      <c r="L52" s="32" t="s">
        <v>122</v>
      </c>
      <c r="M52" s="29" t="s">
        <v>61</v>
      </c>
      <c r="N52" s="26"/>
      <c r="O52" s="91"/>
      <c r="Q52" s="7">
        <f t="shared" si="4"/>
        <v>0</v>
      </c>
      <c r="R52" s="7"/>
      <c r="S52" s="7">
        <f t="shared" si="5"/>
        <v>0</v>
      </c>
      <c r="T52" s="7">
        <f t="shared" si="6"/>
        <v>0</v>
      </c>
      <c r="U52" s="7">
        <f t="shared" si="7"/>
        <v>0</v>
      </c>
      <c r="V52" s="7">
        <f t="shared" si="8"/>
        <v>0</v>
      </c>
      <c r="W52" s="7">
        <f t="shared" si="9"/>
        <v>0</v>
      </c>
      <c r="X52" s="7"/>
      <c r="Z52" s="7">
        <f t="shared" si="10"/>
        <v>0</v>
      </c>
      <c r="AA52" s="7">
        <f t="shared" si="11"/>
        <v>0</v>
      </c>
      <c r="AB52" s="7">
        <f t="shared" si="12"/>
        <v>0</v>
      </c>
      <c r="AC52" s="7">
        <f t="shared" si="13"/>
        <v>0</v>
      </c>
      <c r="AD52" s="7">
        <f t="shared" si="14"/>
        <v>0</v>
      </c>
      <c r="AE52" s="7">
        <f t="shared" si="15"/>
        <v>0</v>
      </c>
      <c r="AF52" s="7">
        <f t="shared" si="16"/>
        <v>0</v>
      </c>
      <c r="AG52" s="7">
        <f t="shared" si="17"/>
        <v>0</v>
      </c>
      <c r="AH52" s="7">
        <f t="shared" si="18"/>
        <v>0</v>
      </c>
      <c r="AI52" s="7">
        <f t="shared" si="19"/>
        <v>0</v>
      </c>
      <c r="AJ52" s="7">
        <f t="shared" si="20"/>
        <v>0</v>
      </c>
    </row>
    <row r="53" spans="1:36" ht="15">
      <c r="A53" s="101">
        <v>49</v>
      </c>
      <c r="B53" s="58"/>
      <c r="C53" s="59"/>
      <c r="D53" s="60"/>
      <c r="E53" s="61"/>
      <c r="F53" s="62"/>
      <c r="G53" s="63"/>
      <c r="H53" s="63"/>
      <c r="I53" s="104">
        <f t="shared" si="3"/>
        <v>0</v>
      </c>
      <c r="J53" s="91"/>
      <c r="K53" s="30"/>
      <c r="L53" s="31" t="s">
        <v>170</v>
      </c>
      <c r="M53" s="29" t="s">
        <v>108</v>
      </c>
      <c r="N53" s="33"/>
      <c r="O53" s="91"/>
      <c r="Q53" s="7">
        <f t="shared" si="4"/>
        <v>0</v>
      </c>
      <c r="R53" s="7"/>
      <c r="S53" s="7">
        <f t="shared" si="5"/>
        <v>0</v>
      </c>
      <c r="T53" s="7">
        <f t="shared" si="6"/>
        <v>0</v>
      </c>
      <c r="U53" s="7">
        <f t="shared" si="7"/>
        <v>0</v>
      </c>
      <c r="V53" s="7">
        <f t="shared" si="8"/>
        <v>0</v>
      </c>
      <c r="W53" s="7">
        <f t="shared" si="9"/>
        <v>0</v>
      </c>
      <c r="X53" s="7"/>
      <c r="Z53" s="7">
        <f t="shared" si="10"/>
        <v>0</v>
      </c>
      <c r="AA53" s="7">
        <f t="shared" si="11"/>
        <v>0</v>
      </c>
      <c r="AB53" s="7">
        <f t="shared" si="12"/>
        <v>0</v>
      </c>
      <c r="AC53" s="7">
        <f t="shared" si="13"/>
        <v>0</v>
      </c>
      <c r="AD53" s="7">
        <f t="shared" si="14"/>
        <v>0</v>
      </c>
      <c r="AE53" s="7">
        <f t="shared" si="15"/>
        <v>0</v>
      </c>
      <c r="AF53" s="7">
        <f t="shared" si="16"/>
        <v>0</v>
      </c>
      <c r="AG53" s="7">
        <f t="shared" si="17"/>
        <v>0</v>
      </c>
      <c r="AH53" s="7">
        <f t="shared" si="18"/>
        <v>0</v>
      </c>
      <c r="AI53" s="7">
        <f t="shared" si="19"/>
        <v>0</v>
      </c>
      <c r="AJ53" s="7">
        <f t="shared" si="20"/>
        <v>0</v>
      </c>
    </row>
    <row r="54" spans="1:36" ht="15">
      <c r="A54" s="101">
        <v>50</v>
      </c>
      <c r="B54" s="58"/>
      <c r="C54" s="59"/>
      <c r="D54" s="60"/>
      <c r="E54" s="61"/>
      <c r="F54" s="62"/>
      <c r="G54" s="63"/>
      <c r="H54" s="63"/>
      <c r="I54" s="104">
        <f t="shared" si="3"/>
        <v>0</v>
      </c>
      <c r="J54" s="91"/>
      <c r="K54" s="27"/>
      <c r="L54" s="32" t="s">
        <v>45</v>
      </c>
      <c r="M54" s="29" t="s">
        <v>110</v>
      </c>
      <c r="N54" s="26"/>
      <c r="O54" s="91"/>
      <c r="Q54" s="7">
        <f t="shared" si="4"/>
        <v>0</v>
      </c>
      <c r="R54" s="7"/>
      <c r="S54" s="7">
        <f t="shared" si="5"/>
        <v>0</v>
      </c>
      <c r="T54" s="7">
        <f t="shared" si="6"/>
        <v>0</v>
      </c>
      <c r="U54" s="7">
        <f t="shared" si="7"/>
        <v>0</v>
      </c>
      <c r="V54" s="7">
        <f t="shared" si="8"/>
        <v>0</v>
      </c>
      <c r="W54" s="7">
        <f t="shared" si="9"/>
        <v>0</v>
      </c>
      <c r="X54" s="7"/>
      <c r="Z54" s="7">
        <f t="shared" si="10"/>
        <v>0</v>
      </c>
      <c r="AA54" s="7">
        <f t="shared" si="11"/>
        <v>0</v>
      </c>
      <c r="AB54" s="7">
        <f t="shared" si="12"/>
        <v>0</v>
      </c>
      <c r="AC54" s="7">
        <f t="shared" si="13"/>
        <v>0</v>
      </c>
      <c r="AD54" s="7">
        <f t="shared" si="14"/>
        <v>0</v>
      </c>
      <c r="AE54" s="7">
        <f t="shared" si="15"/>
        <v>0</v>
      </c>
      <c r="AF54" s="7">
        <f t="shared" si="16"/>
        <v>0</v>
      </c>
      <c r="AG54" s="7">
        <f t="shared" si="17"/>
        <v>0</v>
      </c>
      <c r="AH54" s="7">
        <f t="shared" si="18"/>
        <v>0</v>
      </c>
      <c r="AI54" s="7">
        <f t="shared" si="19"/>
        <v>0</v>
      </c>
      <c r="AJ54" s="7">
        <f t="shared" si="20"/>
        <v>0</v>
      </c>
    </row>
    <row r="55" spans="1:36" ht="15">
      <c r="A55" s="101">
        <v>51</v>
      </c>
      <c r="B55" s="58"/>
      <c r="C55" s="59"/>
      <c r="D55" s="60"/>
      <c r="E55" s="61"/>
      <c r="F55" s="62"/>
      <c r="G55" s="63"/>
      <c r="H55" s="63"/>
      <c r="I55" s="104">
        <f t="shared" si="3"/>
        <v>0</v>
      </c>
      <c r="J55" s="91"/>
      <c r="K55" s="30"/>
      <c r="L55" s="31" t="s">
        <v>171</v>
      </c>
      <c r="M55" s="29" t="s">
        <v>109</v>
      </c>
      <c r="N55" s="33"/>
      <c r="O55" s="91"/>
      <c r="Q55" s="7">
        <f t="shared" si="4"/>
        <v>0</v>
      </c>
      <c r="R55" s="7"/>
      <c r="S55" s="7">
        <f t="shared" si="5"/>
        <v>0</v>
      </c>
      <c r="T55" s="7">
        <f t="shared" si="6"/>
        <v>0</v>
      </c>
      <c r="U55" s="7">
        <f t="shared" si="7"/>
        <v>0</v>
      </c>
      <c r="V55" s="7">
        <f t="shared" si="8"/>
        <v>0</v>
      </c>
      <c r="W55" s="7">
        <f t="shared" si="9"/>
        <v>0</v>
      </c>
      <c r="X55" s="7"/>
      <c r="Z55" s="7">
        <f t="shared" si="10"/>
        <v>0</v>
      </c>
      <c r="AA55" s="7">
        <f t="shared" si="11"/>
        <v>0</v>
      </c>
      <c r="AB55" s="7">
        <f t="shared" si="12"/>
        <v>0</v>
      </c>
      <c r="AC55" s="7">
        <f t="shared" si="13"/>
        <v>0</v>
      </c>
      <c r="AD55" s="7">
        <f t="shared" si="14"/>
        <v>0</v>
      </c>
      <c r="AE55" s="7">
        <f t="shared" si="15"/>
        <v>0</v>
      </c>
      <c r="AF55" s="7">
        <f t="shared" si="16"/>
        <v>0</v>
      </c>
      <c r="AG55" s="7">
        <f t="shared" si="17"/>
        <v>0</v>
      </c>
      <c r="AH55" s="7">
        <f t="shared" si="18"/>
        <v>0</v>
      </c>
      <c r="AI55" s="7">
        <f t="shared" si="19"/>
        <v>0</v>
      </c>
      <c r="AJ55" s="7">
        <f t="shared" si="20"/>
        <v>0</v>
      </c>
    </row>
    <row r="56" spans="1:36" ht="15">
      <c r="A56" s="101">
        <v>52</v>
      </c>
      <c r="B56" s="58"/>
      <c r="C56" s="59"/>
      <c r="D56" s="60"/>
      <c r="E56" s="61"/>
      <c r="F56" s="62"/>
      <c r="G56" s="63"/>
      <c r="H56" s="63"/>
      <c r="I56" s="104">
        <f t="shared" si="3"/>
        <v>0</v>
      </c>
      <c r="J56" s="91"/>
      <c r="K56" s="27"/>
      <c r="L56" s="32" t="s">
        <v>123</v>
      </c>
      <c r="M56" s="29" t="s">
        <v>112</v>
      </c>
      <c r="N56" s="26"/>
      <c r="O56" s="91"/>
      <c r="Q56" s="7">
        <f t="shared" si="4"/>
        <v>0</v>
      </c>
      <c r="R56" s="7"/>
      <c r="S56" s="7">
        <f t="shared" si="5"/>
        <v>0</v>
      </c>
      <c r="T56" s="7">
        <f t="shared" si="6"/>
        <v>0</v>
      </c>
      <c r="U56" s="7">
        <f t="shared" si="7"/>
        <v>0</v>
      </c>
      <c r="V56" s="7">
        <f t="shared" si="8"/>
        <v>0</v>
      </c>
      <c r="W56" s="7">
        <f t="shared" si="9"/>
        <v>0</v>
      </c>
      <c r="X56" s="7"/>
      <c r="Z56" s="7">
        <f t="shared" si="10"/>
        <v>0</v>
      </c>
      <c r="AA56" s="7">
        <f t="shared" si="11"/>
        <v>0</v>
      </c>
      <c r="AB56" s="7">
        <f t="shared" si="12"/>
        <v>0</v>
      </c>
      <c r="AC56" s="7">
        <f t="shared" si="13"/>
        <v>0</v>
      </c>
      <c r="AD56" s="7">
        <f t="shared" si="14"/>
        <v>0</v>
      </c>
      <c r="AE56" s="7">
        <f t="shared" si="15"/>
        <v>0</v>
      </c>
      <c r="AF56" s="7">
        <f t="shared" si="16"/>
        <v>0</v>
      </c>
      <c r="AG56" s="7">
        <f t="shared" si="17"/>
        <v>0</v>
      </c>
      <c r="AH56" s="7">
        <f t="shared" si="18"/>
        <v>0</v>
      </c>
      <c r="AI56" s="7">
        <f t="shared" si="19"/>
        <v>0</v>
      </c>
      <c r="AJ56" s="7">
        <f t="shared" si="20"/>
        <v>0</v>
      </c>
    </row>
    <row r="57" spans="1:36" ht="15">
      <c r="A57" s="101">
        <v>53</v>
      </c>
      <c r="B57" s="58"/>
      <c r="C57" s="59"/>
      <c r="D57" s="60"/>
      <c r="E57" s="61"/>
      <c r="F57" s="62"/>
      <c r="G57" s="63"/>
      <c r="H57" s="63"/>
      <c r="I57" s="104">
        <f t="shared" si="3"/>
        <v>0</v>
      </c>
      <c r="J57" s="91"/>
      <c r="K57" s="30"/>
      <c r="L57" s="31" t="s">
        <v>174</v>
      </c>
      <c r="M57" s="29" t="s">
        <v>111</v>
      </c>
      <c r="N57" s="33"/>
      <c r="O57" s="91"/>
      <c r="Q57" s="7">
        <f t="shared" si="4"/>
        <v>0</v>
      </c>
      <c r="R57" s="7"/>
      <c r="S57" s="7">
        <f t="shared" si="5"/>
        <v>0</v>
      </c>
      <c r="T57" s="7">
        <f t="shared" si="6"/>
        <v>0</v>
      </c>
      <c r="U57" s="7">
        <f t="shared" si="7"/>
        <v>0</v>
      </c>
      <c r="V57" s="7">
        <f t="shared" si="8"/>
        <v>0</v>
      </c>
      <c r="W57" s="7">
        <f t="shared" si="9"/>
        <v>0</v>
      </c>
      <c r="X57" s="7"/>
      <c r="Z57" s="7">
        <f t="shared" si="10"/>
        <v>0</v>
      </c>
      <c r="AA57" s="7">
        <f t="shared" si="11"/>
        <v>0</v>
      </c>
      <c r="AB57" s="7">
        <f t="shared" si="12"/>
        <v>0</v>
      </c>
      <c r="AC57" s="7">
        <f t="shared" si="13"/>
        <v>0</v>
      </c>
      <c r="AD57" s="7">
        <f t="shared" si="14"/>
        <v>0</v>
      </c>
      <c r="AE57" s="7">
        <f t="shared" si="15"/>
        <v>0</v>
      </c>
      <c r="AF57" s="7">
        <f t="shared" si="16"/>
        <v>0</v>
      </c>
      <c r="AG57" s="7">
        <f t="shared" si="17"/>
        <v>0</v>
      </c>
      <c r="AH57" s="7">
        <f t="shared" si="18"/>
        <v>0</v>
      </c>
      <c r="AI57" s="7">
        <f t="shared" si="19"/>
        <v>0</v>
      </c>
      <c r="AJ57" s="7">
        <f t="shared" si="20"/>
        <v>0</v>
      </c>
    </row>
    <row r="58" spans="1:36" ht="15">
      <c r="A58" s="101">
        <v>54</v>
      </c>
      <c r="B58" s="58"/>
      <c r="C58" s="59"/>
      <c r="D58" s="60"/>
      <c r="E58" s="61"/>
      <c r="F58" s="62"/>
      <c r="G58" s="63"/>
      <c r="H58" s="63"/>
      <c r="I58" s="104">
        <f t="shared" si="3"/>
        <v>0</v>
      </c>
      <c r="J58" s="91"/>
      <c r="K58" s="27"/>
      <c r="L58" s="32" t="s">
        <v>125</v>
      </c>
      <c r="M58" s="29" t="s">
        <v>124</v>
      </c>
      <c r="N58" s="26"/>
      <c r="O58" s="91"/>
      <c r="Q58" s="7">
        <f t="shared" si="4"/>
        <v>0</v>
      </c>
      <c r="R58" s="7"/>
      <c r="S58" s="7">
        <f t="shared" si="5"/>
        <v>0</v>
      </c>
      <c r="T58" s="7">
        <f t="shared" si="6"/>
        <v>0</v>
      </c>
      <c r="U58" s="7">
        <f t="shared" si="7"/>
        <v>0</v>
      </c>
      <c r="V58" s="7">
        <f t="shared" si="8"/>
        <v>0</v>
      </c>
      <c r="W58" s="7">
        <f t="shared" si="9"/>
        <v>0</v>
      </c>
      <c r="X58" s="7"/>
      <c r="Z58" s="7">
        <f t="shared" si="10"/>
        <v>0</v>
      </c>
      <c r="AA58" s="7">
        <f t="shared" si="11"/>
        <v>0</v>
      </c>
      <c r="AB58" s="7">
        <f t="shared" si="12"/>
        <v>0</v>
      </c>
      <c r="AC58" s="7">
        <f t="shared" si="13"/>
        <v>0</v>
      </c>
      <c r="AD58" s="7">
        <f t="shared" si="14"/>
        <v>0</v>
      </c>
      <c r="AE58" s="7">
        <f t="shared" si="15"/>
        <v>0</v>
      </c>
      <c r="AF58" s="7">
        <f t="shared" si="16"/>
        <v>0</v>
      </c>
      <c r="AG58" s="7">
        <f t="shared" si="17"/>
        <v>0</v>
      </c>
      <c r="AH58" s="7">
        <f t="shared" si="18"/>
        <v>0</v>
      </c>
      <c r="AI58" s="7">
        <f t="shared" si="19"/>
        <v>0</v>
      </c>
      <c r="AJ58" s="7">
        <f t="shared" si="20"/>
        <v>0</v>
      </c>
    </row>
    <row r="59" spans="1:36" ht="15">
      <c r="A59" s="101">
        <v>55</v>
      </c>
      <c r="B59" s="58"/>
      <c r="C59" s="59"/>
      <c r="D59" s="60"/>
      <c r="E59" s="61"/>
      <c r="F59" s="62"/>
      <c r="G59" s="63"/>
      <c r="H59" s="63"/>
      <c r="I59" s="104">
        <f t="shared" si="3"/>
        <v>0</v>
      </c>
      <c r="J59" s="91"/>
      <c r="K59" s="30"/>
      <c r="L59" s="31" t="s">
        <v>175</v>
      </c>
      <c r="M59" s="29" t="s">
        <v>113</v>
      </c>
      <c r="N59" s="33"/>
      <c r="O59" s="91"/>
      <c r="Q59" s="7">
        <f t="shared" si="4"/>
        <v>0</v>
      </c>
      <c r="R59" s="7"/>
      <c r="S59" s="7">
        <f t="shared" si="5"/>
        <v>0</v>
      </c>
      <c r="T59" s="7">
        <f t="shared" si="6"/>
        <v>0</v>
      </c>
      <c r="U59" s="7">
        <f t="shared" si="7"/>
        <v>0</v>
      </c>
      <c r="V59" s="7">
        <f t="shared" si="8"/>
        <v>0</v>
      </c>
      <c r="W59" s="7">
        <f t="shared" si="9"/>
        <v>0</v>
      </c>
      <c r="X59" s="7"/>
      <c r="Z59" s="7">
        <f t="shared" si="10"/>
        <v>0</v>
      </c>
      <c r="AA59" s="7">
        <f t="shared" si="11"/>
        <v>0</v>
      </c>
      <c r="AB59" s="7">
        <f t="shared" si="12"/>
        <v>0</v>
      </c>
      <c r="AC59" s="7">
        <f t="shared" si="13"/>
        <v>0</v>
      </c>
      <c r="AD59" s="7">
        <f t="shared" si="14"/>
        <v>0</v>
      </c>
      <c r="AE59" s="7">
        <f t="shared" si="15"/>
        <v>0</v>
      </c>
      <c r="AF59" s="7">
        <f t="shared" si="16"/>
        <v>0</v>
      </c>
      <c r="AG59" s="7">
        <f t="shared" si="17"/>
        <v>0</v>
      </c>
      <c r="AH59" s="7">
        <f t="shared" si="18"/>
        <v>0</v>
      </c>
      <c r="AI59" s="7">
        <f t="shared" si="19"/>
        <v>0</v>
      </c>
      <c r="AJ59" s="7">
        <f t="shared" si="20"/>
        <v>0</v>
      </c>
    </row>
    <row r="60" spans="1:36" ht="15">
      <c r="A60" s="101">
        <v>56</v>
      </c>
      <c r="B60" s="58"/>
      <c r="C60" s="59"/>
      <c r="D60" s="60"/>
      <c r="E60" s="61"/>
      <c r="F60" s="62"/>
      <c r="G60" s="63"/>
      <c r="H60" s="63"/>
      <c r="I60" s="104">
        <f t="shared" si="3"/>
        <v>0</v>
      </c>
      <c r="J60" s="91"/>
      <c r="K60" s="27"/>
      <c r="L60" s="32" t="s">
        <v>114</v>
      </c>
      <c r="M60" s="29" t="s">
        <v>25</v>
      </c>
      <c r="N60" s="26"/>
      <c r="O60" s="91"/>
      <c r="Q60" s="7">
        <f t="shared" si="4"/>
        <v>0</v>
      </c>
      <c r="R60" s="7"/>
      <c r="S60" s="7">
        <f t="shared" si="5"/>
        <v>0</v>
      </c>
      <c r="T60" s="7">
        <f t="shared" si="6"/>
        <v>0</v>
      </c>
      <c r="U60" s="7">
        <f t="shared" si="7"/>
        <v>0</v>
      </c>
      <c r="V60" s="7">
        <f t="shared" si="8"/>
        <v>0</v>
      </c>
      <c r="W60" s="7">
        <f t="shared" si="9"/>
        <v>0</v>
      </c>
      <c r="X60" s="7"/>
      <c r="Z60" s="7">
        <f t="shared" si="10"/>
        <v>0</v>
      </c>
      <c r="AA60" s="7">
        <f t="shared" si="11"/>
        <v>0</v>
      </c>
      <c r="AB60" s="7">
        <f t="shared" si="12"/>
        <v>0</v>
      </c>
      <c r="AC60" s="7">
        <f t="shared" si="13"/>
        <v>0</v>
      </c>
      <c r="AD60" s="7">
        <f t="shared" si="14"/>
        <v>0</v>
      </c>
      <c r="AE60" s="7">
        <f t="shared" si="15"/>
        <v>0</v>
      </c>
      <c r="AF60" s="7">
        <f t="shared" si="16"/>
        <v>0</v>
      </c>
      <c r="AG60" s="7">
        <f t="shared" si="17"/>
        <v>0</v>
      </c>
      <c r="AH60" s="7">
        <f t="shared" si="18"/>
        <v>0</v>
      </c>
      <c r="AI60" s="7">
        <f t="shared" si="19"/>
        <v>0</v>
      </c>
      <c r="AJ60" s="7">
        <f t="shared" si="20"/>
        <v>0</v>
      </c>
    </row>
    <row r="61" spans="1:36" ht="15">
      <c r="A61" s="101">
        <v>57</v>
      </c>
      <c r="B61" s="58"/>
      <c r="C61" s="59"/>
      <c r="D61" s="60"/>
      <c r="E61" s="61"/>
      <c r="F61" s="62"/>
      <c r="G61" s="63"/>
      <c r="H61" s="63"/>
      <c r="I61" s="104">
        <f t="shared" si="3"/>
        <v>0</v>
      </c>
      <c r="J61" s="91"/>
      <c r="K61" s="30"/>
      <c r="L61" s="31" t="s">
        <v>176</v>
      </c>
      <c r="M61" s="29" t="s">
        <v>63</v>
      </c>
      <c r="N61" s="33"/>
      <c r="O61" s="91"/>
      <c r="Q61" s="7">
        <f t="shared" si="4"/>
        <v>0</v>
      </c>
      <c r="R61" s="7"/>
      <c r="S61" s="7">
        <f t="shared" si="5"/>
        <v>0</v>
      </c>
      <c r="T61" s="7">
        <f t="shared" si="6"/>
        <v>0</v>
      </c>
      <c r="U61" s="7">
        <f t="shared" si="7"/>
        <v>0</v>
      </c>
      <c r="V61" s="7">
        <f t="shared" si="8"/>
        <v>0</v>
      </c>
      <c r="W61" s="7">
        <f t="shared" si="9"/>
        <v>0</v>
      </c>
      <c r="X61" s="7"/>
      <c r="Z61" s="7">
        <f t="shared" si="10"/>
        <v>0</v>
      </c>
      <c r="AA61" s="7">
        <f t="shared" si="11"/>
        <v>0</v>
      </c>
      <c r="AB61" s="7">
        <f t="shared" si="12"/>
        <v>0</v>
      </c>
      <c r="AC61" s="7">
        <f t="shared" si="13"/>
        <v>0</v>
      </c>
      <c r="AD61" s="7">
        <f t="shared" si="14"/>
        <v>0</v>
      </c>
      <c r="AE61" s="7">
        <f t="shared" si="15"/>
        <v>0</v>
      </c>
      <c r="AF61" s="7">
        <f t="shared" si="16"/>
        <v>0</v>
      </c>
      <c r="AG61" s="7">
        <f t="shared" si="17"/>
        <v>0</v>
      </c>
      <c r="AH61" s="7">
        <f t="shared" si="18"/>
        <v>0</v>
      </c>
      <c r="AI61" s="7">
        <f t="shared" si="19"/>
        <v>0</v>
      </c>
      <c r="AJ61" s="7">
        <f t="shared" si="20"/>
        <v>0</v>
      </c>
    </row>
    <row r="62" spans="1:36" ht="15">
      <c r="A62" s="101">
        <v>58</v>
      </c>
      <c r="B62" s="58"/>
      <c r="C62" s="59"/>
      <c r="D62" s="60"/>
      <c r="E62" s="61"/>
      <c r="F62" s="62"/>
      <c r="G62" s="63"/>
      <c r="H62" s="63"/>
      <c r="I62" s="104">
        <f t="shared" si="3"/>
        <v>0</v>
      </c>
      <c r="J62" s="91"/>
      <c r="K62" s="27"/>
      <c r="L62" s="32" t="s">
        <v>115</v>
      </c>
      <c r="M62" s="29" t="s">
        <v>26</v>
      </c>
      <c r="N62" s="26"/>
      <c r="O62" s="91"/>
      <c r="Q62" s="7">
        <f t="shared" si="4"/>
        <v>0</v>
      </c>
      <c r="R62" s="7"/>
      <c r="S62" s="7">
        <f t="shared" si="5"/>
        <v>0</v>
      </c>
      <c r="T62" s="7">
        <f t="shared" si="6"/>
        <v>0</v>
      </c>
      <c r="U62" s="7">
        <f t="shared" si="7"/>
        <v>0</v>
      </c>
      <c r="V62" s="7">
        <f t="shared" si="8"/>
        <v>0</v>
      </c>
      <c r="W62" s="7">
        <f t="shared" si="9"/>
        <v>0</v>
      </c>
      <c r="X62" s="7"/>
      <c r="Z62" s="7">
        <f t="shared" si="10"/>
        <v>0</v>
      </c>
      <c r="AA62" s="7">
        <f t="shared" si="11"/>
        <v>0</v>
      </c>
      <c r="AB62" s="7">
        <f t="shared" si="12"/>
        <v>0</v>
      </c>
      <c r="AC62" s="7">
        <f t="shared" si="13"/>
        <v>0</v>
      </c>
      <c r="AD62" s="7">
        <f t="shared" si="14"/>
        <v>0</v>
      </c>
      <c r="AE62" s="7">
        <f t="shared" si="15"/>
        <v>0</v>
      </c>
      <c r="AF62" s="7">
        <f t="shared" si="16"/>
        <v>0</v>
      </c>
      <c r="AG62" s="7">
        <f t="shared" si="17"/>
        <v>0</v>
      </c>
      <c r="AH62" s="7">
        <f t="shared" si="18"/>
        <v>0</v>
      </c>
      <c r="AI62" s="7">
        <f t="shared" si="19"/>
        <v>0</v>
      </c>
      <c r="AJ62" s="7">
        <f t="shared" si="20"/>
        <v>0</v>
      </c>
    </row>
    <row r="63" spans="1:36" ht="15">
      <c r="A63" s="101">
        <v>59</v>
      </c>
      <c r="B63" s="58"/>
      <c r="C63" s="59"/>
      <c r="D63" s="60"/>
      <c r="E63" s="61"/>
      <c r="F63" s="62"/>
      <c r="G63" s="63"/>
      <c r="H63" s="63"/>
      <c r="I63" s="104">
        <f t="shared" si="3"/>
        <v>0</v>
      </c>
      <c r="J63" s="91"/>
      <c r="K63" s="30"/>
      <c r="L63" s="31" t="s">
        <v>177</v>
      </c>
      <c r="M63" s="29" t="s">
        <v>62</v>
      </c>
      <c r="N63" s="33"/>
      <c r="O63" s="91"/>
      <c r="Q63" s="7">
        <f t="shared" si="4"/>
        <v>0</v>
      </c>
      <c r="R63" s="7"/>
      <c r="S63" s="7">
        <f t="shared" si="5"/>
        <v>0</v>
      </c>
      <c r="T63" s="7">
        <f t="shared" si="6"/>
        <v>0</v>
      </c>
      <c r="U63" s="7">
        <f t="shared" si="7"/>
        <v>0</v>
      </c>
      <c r="V63" s="7">
        <f t="shared" si="8"/>
        <v>0</v>
      </c>
      <c r="W63" s="7">
        <f t="shared" si="9"/>
        <v>0</v>
      </c>
      <c r="X63" s="7"/>
      <c r="Z63" s="7">
        <f t="shared" si="10"/>
        <v>0</v>
      </c>
      <c r="AA63" s="7">
        <f t="shared" si="11"/>
        <v>0</v>
      </c>
      <c r="AB63" s="7">
        <f t="shared" si="12"/>
        <v>0</v>
      </c>
      <c r="AC63" s="7">
        <f t="shared" si="13"/>
        <v>0</v>
      </c>
      <c r="AD63" s="7">
        <f t="shared" si="14"/>
        <v>0</v>
      </c>
      <c r="AE63" s="7">
        <f t="shared" si="15"/>
        <v>0</v>
      </c>
      <c r="AF63" s="7">
        <f t="shared" si="16"/>
        <v>0</v>
      </c>
      <c r="AG63" s="7">
        <f t="shared" si="17"/>
        <v>0</v>
      </c>
      <c r="AH63" s="7">
        <f t="shared" si="18"/>
        <v>0</v>
      </c>
      <c r="AI63" s="7">
        <f t="shared" si="19"/>
        <v>0</v>
      </c>
      <c r="AJ63" s="7">
        <f t="shared" si="20"/>
        <v>0</v>
      </c>
    </row>
    <row r="64" spans="1:36" ht="15">
      <c r="A64" s="101">
        <v>60</v>
      </c>
      <c r="B64" s="58"/>
      <c r="C64" s="59"/>
      <c r="D64" s="60"/>
      <c r="E64" s="61"/>
      <c r="F64" s="62"/>
      <c r="G64" s="63"/>
      <c r="H64" s="63"/>
      <c r="I64" s="104">
        <f t="shared" si="3"/>
        <v>0</v>
      </c>
      <c r="J64" s="91"/>
      <c r="K64" s="27"/>
      <c r="L64" s="32" t="s">
        <v>46</v>
      </c>
      <c r="M64" s="29" t="s">
        <v>27</v>
      </c>
      <c r="N64" s="26"/>
      <c r="O64" s="91"/>
      <c r="Q64" s="7">
        <f t="shared" si="4"/>
        <v>0</v>
      </c>
      <c r="R64" s="7"/>
      <c r="S64" s="7">
        <f t="shared" si="5"/>
        <v>0</v>
      </c>
      <c r="T64" s="7">
        <f t="shared" si="6"/>
        <v>0</v>
      </c>
      <c r="U64" s="7">
        <f t="shared" si="7"/>
        <v>0</v>
      </c>
      <c r="V64" s="7">
        <f t="shared" si="8"/>
        <v>0</v>
      </c>
      <c r="W64" s="7">
        <f t="shared" si="9"/>
        <v>0</v>
      </c>
      <c r="X64" s="7"/>
      <c r="Z64" s="7">
        <f t="shared" si="10"/>
        <v>0</v>
      </c>
      <c r="AA64" s="7">
        <f t="shared" si="11"/>
        <v>0</v>
      </c>
      <c r="AB64" s="7">
        <f t="shared" si="12"/>
        <v>0</v>
      </c>
      <c r="AC64" s="7">
        <f t="shared" si="13"/>
        <v>0</v>
      </c>
      <c r="AD64" s="7">
        <f t="shared" si="14"/>
        <v>0</v>
      </c>
      <c r="AE64" s="7">
        <f t="shared" si="15"/>
        <v>0</v>
      </c>
      <c r="AF64" s="7">
        <f t="shared" si="16"/>
        <v>0</v>
      </c>
      <c r="AG64" s="7">
        <f t="shared" si="17"/>
        <v>0</v>
      </c>
      <c r="AH64" s="7">
        <f t="shared" si="18"/>
        <v>0</v>
      </c>
      <c r="AI64" s="7">
        <f t="shared" si="19"/>
        <v>0</v>
      </c>
      <c r="AJ64" s="7">
        <f t="shared" si="20"/>
        <v>0</v>
      </c>
    </row>
    <row r="65" spans="1:36" ht="15">
      <c r="A65" s="101">
        <v>61</v>
      </c>
      <c r="B65" s="58"/>
      <c r="C65" s="59"/>
      <c r="D65" s="60"/>
      <c r="E65" s="61"/>
      <c r="F65" s="62"/>
      <c r="G65" s="63"/>
      <c r="H65" s="63"/>
      <c r="I65" s="104">
        <f t="shared" si="3"/>
        <v>0</v>
      </c>
      <c r="J65" s="91"/>
      <c r="K65" s="30"/>
      <c r="L65" s="31" t="s">
        <v>178</v>
      </c>
      <c r="M65" s="29" t="s">
        <v>65</v>
      </c>
      <c r="N65" s="33"/>
      <c r="O65" s="91"/>
      <c r="Q65" s="7">
        <f t="shared" si="4"/>
        <v>0</v>
      </c>
      <c r="R65" s="7"/>
      <c r="S65" s="7">
        <f t="shared" si="5"/>
        <v>0</v>
      </c>
      <c r="T65" s="7">
        <f t="shared" si="6"/>
        <v>0</v>
      </c>
      <c r="U65" s="7">
        <f t="shared" si="7"/>
        <v>0</v>
      </c>
      <c r="V65" s="7">
        <f t="shared" si="8"/>
        <v>0</v>
      </c>
      <c r="W65" s="7">
        <f t="shared" si="9"/>
        <v>0</v>
      </c>
      <c r="X65" s="7"/>
      <c r="Z65" s="7">
        <f t="shared" si="10"/>
        <v>0</v>
      </c>
      <c r="AA65" s="7">
        <f t="shared" si="11"/>
        <v>0</v>
      </c>
      <c r="AB65" s="7">
        <f t="shared" si="12"/>
        <v>0</v>
      </c>
      <c r="AC65" s="7">
        <f t="shared" si="13"/>
        <v>0</v>
      </c>
      <c r="AD65" s="7">
        <f t="shared" si="14"/>
        <v>0</v>
      </c>
      <c r="AE65" s="7">
        <f t="shared" si="15"/>
        <v>0</v>
      </c>
      <c r="AF65" s="7">
        <f t="shared" si="16"/>
        <v>0</v>
      </c>
      <c r="AG65" s="7">
        <f t="shared" si="17"/>
        <v>0</v>
      </c>
      <c r="AH65" s="7">
        <f t="shared" si="18"/>
        <v>0</v>
      </c>
      <c r="AI65" s="7">
        <f t="shared" si="19"/>
        <v>0</v>
      </c>
      <c r="AJ65" s="7">
        <f t="shared" si="20"/>
        <v>0</v>
      </c>
    </row>
    <row r="66" spans="1:36" ht="15">
      <c r="A66" s="101">
        <v>62</v>
      </c>
      <c r="B66" s="58"/>
      <c r="C66" s="59"/>
      <c r="D66" s="60"/>
      <c r="E66" s="61"/>
      <c r="F66" s="62"/>
      <c r="G66" s="63"/>
      <c r="H66" s="63"/>
      <c r="I66" s="104">
        <f t="shared" si="3"/>
        <v>0</v>
      </c>
      <c r="J66" s="91"/>
      <c r="K66" s="27"/>
      <c r="L66" s="32" t="s">
        <v>47</v>
      </c>
      <c r="M66" s="29" t="s">
        <v>117</v>
      </c>
      <c r="N66" s="26"/>
      <c r="O66" s="91"/>
      <c r="Q66" s="7">
        <f t="shared" si="4"/>
        <v>0</v>
      </c>
      <c r="R66" s="7"/>
      <c r="S66" s="7">
        <f t="shared" si="5"/>
        <v>0</v>
      </c>
      <c r="T66" s="7">
        <f t="shared" si="6"/>
        <v>0</v>
      </c>
      <c r="U66" s="7">
        <f t="shared" si="7"/>
        <v>0</v>
      </c>
      <c r="V66" s="7">
        <f t="shared" si="8"/>
        <v>0</v>
      </c>
      <c r="W66" s="7">
        <f t="shared" si="9"/>
        <v>0</v>
      </c>
      <c r="X66" s="7"/>
      <c r="Z66" s="7">
        <f t="shared" si="10"/>
        <v>0</v>
      </c>
      <c r="AA66" s="7">
        <f t="shared" si="11"/>
        <v>0</v>
      </c>
      <c r="AB66" s="7">
        <f t="shared" si="12"/>
        <v>0</v>
      </c>
      <c r="AC66" s="7">
        <f t="shared" si="13"/>
        <v>0</v>
      </c>
      <c r="AD66" s="7">
        <f t="shared" si="14"/>
        <v>0</v>
      </c>
      <c r="AE66" s="7">
        <f t="shared" si="15"/>
        <v>0</v>
      </c>
      <c r="AF66" s="7">
        <f t="shared" si="16"/>
        <v>0</v>
      </c>
      <c r="AG66" s="7">
        <f t="shared" si="17"/>
        <v>0</v>
      </c>
      <c r="AH66" s="7">
        <f t="shared" si="18"/>
        <v>0</v>
      </c>
      <c r="AI66" s="7">
        <f t="shared" si="19"/>
        <v>0</v>
      </c>
      <c r="AJ66" s="7">
        <f t="shared" si="20"/>
        <v>0</v>
      </c>
    </row>
    <row r="67" spans="1:36" ht="15">
      <c r="A67" s="101">
        <v>63</v>
      </c>
      <c r="B67" s="58"/>
      <c r="C67" s="59"/>
      <c r="D67" s="60"/>
      <c r="E67" s="61"/>
      <c r="F67" s="62"/>
      <c r="G67" s="63"/>
      <c r="H67" s="63"/>
      <c r="I67" s="104">
        <f t="shared" si="3"/>
        <v>0</v>
      </c>
      <c r="J67" s="91"/>
      <c r="K67" s="30"/>
      <c r="L67" s="31" t="s">
        <v>179</v>
      </c>
      <c r="M67" s="29" t="s">
        <v>116</v>
      </c>
      <c r="N67" s="33"/>
      <c r="O67" s="91"/>
      <c r="Q67" s="7">
        <f t="shared" si="4"/>
        <v>0</v>
      </c>
      <c r="R67" s="7"/>
      <c r="S67" s="7">
        <f t="shared" si="5"/>
        <v>0</v>
      </c>
      <c r="T67" s="7">
        <f t="shared" si="6"/>
        <v>0</v>
      </c>
      <c r="U67" s="7">
        <f t="shared" si="7"/>
        <v>0</v>
      </c>
      <c r="V67" s="7">
        <f t="shared" si="8"/>
        <v>0</v>
      </c>
      <c r="W67" s="7">
        <f t="shared" si="9"/>
        <v>0</v>
      </c>
      <c r="X67" s="7"/>
      <c r="Z67" s="7">
        <f t="shared" si="10"/>
        <v>0</v>
      </c>
      <c r="AA67" s="7">
        <f t="shared" si="11"/>
        <v>0</v>
      </c>
      <c r="AB67" s="7">
        <f t="shared" si="12"/>
        <v>0</v>
      </c>
      <c r="AC67" s="7">
        <f t="shared" si="13"/>
        <v>0</v>
      </c>
      <c r="AD67" s="7">
        <f t="shared" si="14"/>
        <v>0</v>
      </c>
      <c r="AE67" s="7">
        <f t="shared" si="15"/>
        <v>0</v>
      </c>
      <c r="AF67" s="7">
        <f t="shared" si="16"/>
        <v>0</v>
      </c>
      <c r="AG67" s="7">
        <f t="shared" si="17"/>
        <v>0</v>
      </c>
      <c r="AH67" s="7">
        <f t="shared" si="18"/>
        <v>0</v>
      </c>
      <c r="AI67" s="7">
        <f t="shared" si="19"/>
        <v>0</v>
      </c>
      <c r="AJ67" s="7">
        <f t="shared" si="20"/>
        <v>0</v>
      </c>
    </row>
    <row r="68" spans="1:36" ht="15">
      <c r="A68" s="101">
        <v>64</v>
      </c>
      <c r="B68" s="58"/>
      <c r="C68" s="59"/>
      <c r="D68" s="60"/>
      <c r="E68" s="61"/>
      <c r="F68" s="62"/>
      <c r="G68" s="63"/>
      <c r="H68" s="63"/>
      <c r="I68" s="104">
        <f t="shared" si="3"/>
        <v>0</v>
      </c>
      <c r="J68" s="91"/>
      <c r="K68" s="27"/>
      <c r="L68" s="32" t="s">
        <v>48</v>
      </c>
      <c r="M68" s="29" t="s">
        <v>118</v>
      </c>
      <c r="N68" s="26"/>
      <c r="O68" s="91"/>
      <c r="Q68" s="7">
        <f t="shared" si="4"/>
        <v>0</v>
      </c>
      <c r="R68" s="7"/>
      <c r="S68" s="7">
        <f t="shared" si="5"/>
        <v>0</v>
      </c>
      <c r="T68" s="7">
        <f t="shared" si="6"/>
        <v>0</v>
      </c>
      <c r="U68" s="7">
        <f t="shared" si="7"/>
        <v>0</v>
      </c>
      <c r="V68" s="7">
        <f t="shared" si="8"/>
        <v>0</v>
      </c>
      <c r="W68" s="7">
        <f t="shared" si="9"/>
        <v>0</v>
      </c>
      <c r="X68" s="7"/>
      <c r="Z68" s="7">
        <f t="shared" si="10"/>
        <v>0</v>
      </c>
      <c r="AA68" s="7">
        <f t="shared" si="11"/>
        <v>0</v>
      </c>
      <c r="AB68" s="7">
        <f t="shared" si="12"/>
        <v>0</v>
      </c>
      <c r="AC68" s="7">
        <f t="shared" si="13"/>
        <v>0</v>
      </c>
      <c r="AD68" s="7">
        <f t="shared" si="14"/>
        <v>0</v>
      </c>
      <c r="AE68" s="7">
        <f t="shared" si="15"/>
        <v>0</v>
      </c>
      <c r="AF68" s="7">
        <f t="shared" si="16"/>
        <v>0</v>
      </c>
      <c r="AG68" s="7">
        <f t="shared" si="17"/>
        <v>0</v>
      </c>
      <c r="AH68" s="7">
        <f t="shared" si="18"/>
        <v>0</v>
      </c>
      <c r="AI68" s="7">
        <f t="shared" si="19"/>
        <v>0</v>
      </c>
      <c r="AJ68" s="7">
        <f t="shared" si="20"/>
        <v>0</v>
      </c>
    </row>
    <row r="69" spans="1:36" ht="15">
      <c r="A69" s="101">
        <v>65</v>
      </c>
      <c r="B69" s="58"/>
      <c r="C69" s="59"/>
      <c r="D69" s="60"/>
      <c r="E69" s="61"/>
      <c r="F69" s="62"/>
      <c r="G69" s="63"/>
      <c r="H69" s="63"/>
      <c r="I69" s="104">
        <f t="shared" si="3"/>
        <v>0</v>
      </c>
      <c r="J69" s="91"/>
      <c r="K69" s="30"/>
      <c r="L69" s="31" t="s">
        <v>182</v>
      </c>
      <c r="M69" s="29" t="s">
        <v>119</v>
      </c>
      <c r="N69" s="33"/>
      <c r="O69" s="91"/>
      <c r="Q69" s="7">
        <f t="shared" si="4"/>
        <v>0</v>
      </c>
      <c r="R69" s="7"/>
      <c r="S69" s="7">
        <f t="shared" si="5"/>
        <v>0</v>
      </c>
      <c r="T69" s="7">
        <f t="shared" si="6"/>
        <v>0</v>
      </c>
      <c r="U69" s="7">
        <f t="shared" si="7"/>
        <v>0</v>
      </c>
      <c r="V69" s="7">
        <f t="shared" si="8"/>
        <v>0</v>
      </c>
      <c r="W69" s="7">
        <f t="shared" si="9"/>
        <v>0</v>
      </c>
      <c r="X69" s="7"/>
      <c r="Z69" s="7">
        <f t="shared" si="10"/>
        <v>0</v>
      </c>
      <c r="AA69" s="7">
        <f t="shared" si="11"/>
        <v>0</v>
      </c>
      <c r="AB69" s="7">
        <f t="shared" si="12"/>
        <v>0</v>
      </c>
      <c r="AC69" s="7">
        <f t="shared" si="13"/>
        <v>0</v>
      </c>
      <c r="AD69" s="7">
        <f t="shared" si="14"/>
        <v>0</v>
      </c>
      <c r="AE69" s="7">
        <f t="shared" si="15"/>
        <v>0</v>
      </c>
      <c r="AF69" s="7">
        <f t="shared" si="16"/>
        <v>0</v>
      </c>
      <c r="AG69" s="7">
        <f t="shared" si="17"/>
        <v>0</v>
      </c>
      <c r="AH69" s="7">
        <f t="shared" si="18"/>
        <v>0</v>
      </c>
      <c r="AI69" s="7">
        <f t="shared" si="19"/>
        <v>0</v>
      </c>
      <c r="AJ69" s="7">
        <f t="shared" si="20"/>
        <v>0</v>
      </c>
    </row>
    <row r="70" spans="1:36" ht="15">
      <c r="A70" s="101">
        <v>66</v>
      </c>
      <c r="B70" s="58"/>
      <c r="C70" s="59"/>
      <c r="D70" s="60"/>
      <c r="E70" s="61"/>
      <c r="F70" s="62"/>
      <c r="G70" s="63"/>
      <c r="H70" s="63"/>
      <c r="I70" s="104">
        <f aca="true" t="shared" si="21" ref="I70:I94">ROUND(H70*G70,2)</f>
        <v>0</v>
      </c>
      <c r="J70" s="91"/>
      <c r="K70" s="27"/>
      <c r="L70" s="32" t="s">
        <v>49</v>
      </c>
      <c r="M70" s="29" t="s">
        <v>120</v>
      </c>
      <c r="N70" s="26"/>
      <c r="O70" s="91"/>
      <c r="Q70" s="7">
        <f aca="true" t="shared" si="22" ref="Q70:Q94">IF($B70="Kód_1",$I70,0)</f>
        <v>0</v>
      </c>
      <c r="R70" s="7"/>
      <c r="S70" s="7">
        <f aca="true" t="shared" si="23" ref="S70:S94">IF($B70="Kód_3",$I70,0)</f>
        <v>0</v>
      </c>
      <c r="T70" s="7">
        <f aca="true" t="shared" si="24" ref="T70:T94">IF($B70="Kód_4",$I70,0)</f>
        <v>0</v>
      </c>
      <c r="U70" s="7">
        <f aca="true" t="shared" si="25" ref="U70:U94">IF($B70="Kód_5",$I70,0)</f>
        <v>0</v>
      </c>
      <c r="V70" s="7">
        <f aca="true" t="shared" si="26" ref="V70:V94">IF($B70="Kód_6",$I70,0)</f>
        <v>0</v>
      </c>
      <c r="W70" s="7">
        <f aca="true" t="shared" si="27" ref="W70:W94">IF($B70="Kód_7",$I70,0)</f>
        <v>0</v>
      </c>
      <c r="X70" s="7"/>
      <c r="Z70" s="7">
        <f aca="true" t="shared" si="28" ref="Z70:Z93">IF($D70=1,$I70,0)</f>
        <v>0</v>
      </c>
      <c r="AA70" s="7">
        <f aca="true" t="shared" si="29" ref="AA70:AA93">IF($D70=2,$I70,0)</f>
        <v>0</v>
      </c>
      <c r="AB70" s="7">
        <f aca="true" t="shared" si="30" ref="AB70:AB93">IF($D70=3,$I70,0)</f>
        <v>0</v>
      </c>
      <c r="AC70" s="7">
        <f aca="true" t="shared" si="31" ref="AC70:AC93">IF($D70=4,$I70,0)</f>
        <v>0</v>
      </c>
      <c r="AD70" s="7">
        <f aca="true" t="shared" si="32" ref="AD70:AD93">IF($D70=5,$I70,0)</f>
        <v>0</v>
      </c>
      <c r="AE70" s="7">
        <f aca="true" t="shared" si="33" ref="AE70:AE93">IF($D70=6,$I70,0)</f>
        <v>0</v>
      </c>
      <c r="AF70" s="7">
        <f aca="true" t="shared" si="34" ref="AF70:AF93">IF($D70=7,$I70,0)</f>
        <v>0</v>
      </c>
      <c r="AG70" s="7">
        <f aca="true" t="shared" si="35" ref="AG70:AG93">IF($D70=8,$I70,0)</f>
        <v>0</v>
      </c>
      <c r="AH70" s="7">
        <f aca="true" t="shared" si="36" ref="AH70:AH93">IF($D70=9,$I70,0)</f>
        <v>0</v>
      </c>
      <c r="AI70" s="7">
        <f aca="true" t="shared" si="37" ref="AI70:AI93">IF($D70=10,$I70,0)</f>
        <v>0</v>
      </c>
      <c r="AJ70" s="7">
        <f aca="true" t="shared" si="38" ref="AJ70:AJ94">IF($D70=11,$I70,0)</f>
        <v>0</v>
      </c>
    </row>
    <row r="71" spans="1:36" ht="15">
      <c r="A71" s="101">
        <v>67</v>
      </c>
      <c r="B71" s="58"/>
      <c r="C71" s="59"/>
      <c r="D71" s="60"/>
      <c r="E71" s="61"/>
      <c r="F71" s="62"/>
      <c r="G71" s="63"/>
      <c r="H71" s="63"/>
      <c r="I71" s="104">
        <f t="shared" si="21"/>
        <v>0</v>
      </c>
      <c r="J71" s="91"/>
      <c r="K71" s="30"/>
      <c r="L71" s="31" t="s">
        <v>180</v>
      </c>
      <c r="M71" s="29" t="s">
        <v>121</v>
      </c>
      <c r="N71" s="33"/>
      <c r="O71" s="91"/>
      <c r="Q71" s="7">
        <f t="shared" si="22"/>
        <v>0</v>
      </c>
      <c r="R71" s="7"/>
      <c r="S71" s="7">
        <f t="shared" si="23"/>
        <v>0</v>
      </c>
      <c r="T71" s="7">
        <f t="shared" si="24"/>
        <v>0</v>
      </c>
      <c r="U71" s="7">
        <f t="shared" si="25"/>
        <v>0</v>
      </c>
      <c r="V71" s="7">
        <f t="shared" si="26"/>
        <v>0</v>
      </c>
      <c r="W71" s="7">
        <f t="shared" si="27"/>
        <v>0</v>
      </c>
      <c r="X71" s="7"/>
      <c r="Z71" s="7">
        <f t="shared" si="28"/>
        <v>0</v>
      </c>
      <c r="AA71" s="7">
        <f t="shared" si="29"/>
        <v>0</v>
      </c>
      <c r="AB71" s="7">
        <f t="shared" si="30"/>
        <v>0</v>
      </c>
      <c r="AC71" s="7">
        <f t="shared" si="31"/>
        <v>0</v>
      </c>
      <c r="AD71" s="7">
        <f t="shared" si="32"/>
        <v>0</v>
      </c>
      <c r="AE71" s="7">
        <f t="shared" si="33"/>
        <v>0</v>
      </c>
      <c r="AF71" s="7">
        <f t="shared" si="34"/>
        <v>0</v>
      </c>
      <c r="AG71" s="7">
        <f t="shared" si="35"/>
        <v>0</v>
      </c>
      <c r="AH71" s="7">
        <f t="shared" si="36"/>
        <v>0</v>
      </c>
      <c r="AI71" s="7">
        <f t="shared" si="37"/>
        <v>0</v>
      </c>
      <c r="AJ71" s="7">
        <f t="shared" si="38"/>
        <v>0</v>
      </c>
    </row>
    <row r="72" spans="1:36" ht="15">
      <c r="A72" s="101">
        <v>68</v>
      </c>
      <c r="B72" s="58"/>
      <c r="C72" s="59"/>
      <c r="D72" s="60"/>
      <c r="E72" s="61"/>
      <c r="F72" s="62"/>
      <c r="G72" s="63"/>
      <c r="H72" s="63"/>
      <c r="I72" s="104">
        <f t="shared" si="21"/>
        <v>0</v>
      </c>
      <c r="J72" s="91"/>
      <c r="K72" s="27"/>
      <c r="L72" s="32" t="s">
        <v>50</v>
      </c>
      <c r="M72" s="29" t="s">
        <v>28</v>
      </c>
      <c r="N72" s="26"/>
      <c r="O72" s="91"/>
      <c r="Q72" s="7">
        <f t="shared" si="22"/>
        <v>0</v>
      </c>
      <c r="R72" s="7"/>
      <c r="S72" s="7">
        <f t="shared" si="23"/>
        <v>0</v>
      </c>
      <c r="T72" s="7">
        <f t="shared" si="24"/>
        <v>0</v>
      </c>
      <c r="U72" s="7">
        <f t="shared" si="25"/>
        <v>0</v>
      </c>
      <c r="V72" s="7">
        <f t="shared" si="26"/>
        <v>0</v>
      </c>
      <c r="W72" s="7">
        <f t="shared" si="27"/>
        <v>0</v>
      </c>
      <c r="X72" s="7"/>
      <c r="Z72" s="7">
        <f t="shared" si="28"/>
        <v>0</v>
      </c>
      <c r="AA72" s="7">
        <f t="shared" si="29"/>
        <v>0</v>
      </c>
      <c r="AB72" s="7">
        <f t="shared" si="30"/>
        <v>0</v>
      </c>
      <c r="AC72" s="7">
        <f t="shared" si="31"/>
        <v>0</v>
      </c>
      <c r="AD72" s="7">
        <f t="shared" si="32"/>
        <v>0</v>
      </c>
      <c r="AE72" s="7">
        <f t="shared" si="33"/>
        <v>0</v>
      </c>
      <c r="AF72" s="7">
        <f t="shared" si="34"/>
        <v>0</v>
      </c>
      <c r="AG72" s="7">
        <f t="shared" si="35"/>
        <v>0</v>
      </c>
      <c r="AH72" s="7">
        <f t="shared" si="36"/>
        <v>0</v>
      </c>
      <c r="AI72" s="7">
        <f t="shared" si="37"/>
        <v>0</v>
      </c>
      <c r="AJ72" s="7">
        <f t="shared" si="38"/>
        <v>0</v>
      </c>
    </row>
    <row r="73" spans="1:36" ht="15">
      <c r="A73" s="101">
        <v>69</v>
      </c>
      <c r="B73" s="58"/>
      <c r="C73" s="59"/>
      <c r="D73" s="60"/>
      <c r="E73" s="61"/>
      <c r="F73" s="62"/>
      <c r="G73" s="63"/>
      <c r="H73" s="63"/>
      <c r="I73" s="104">
        <f t="shared" si="21"/>
        <v>0</v>
      </c>
      <c r="J73" s="91"/>
      <c r="K73" s="30"/>
      <c r="L73" s="31" t="s">
        <v>181</v>
      </c>
      <c r="M73" s="29" t="s">
        <v>67</v>
      </c>
      <c r="N73" s="33"/>
      <c r="O73" s="91"/>
      <c r="Q73" s="7">
        <f t="shared" si="22"/>
        <v>0</v>
      </c>
      <c r="R73" s="7"/>
      <c r="S73" s="7">
        <f t="shared" si="23"/>
        <v>0</v>
      </c>
      <c r="T73" s="7">
        <f t="shared" si="24"/>
        <v>0</v>
      </c>
      <c r="U73" s="7">
        <f t="shared" si="25"/>
        <v>0</v>
      </c>
      <c r="V73" s="7">
        <f t="shared" si="26"/>
        <v>0</v>
      </c>
      <c r="W73" s="7">
        <f t="shared" si="27"/>
        <v>0</v>
      </c>
      <c r="X73" s="7"/>
      <c r="Z73" s="7">
        <f t="shared" si="28"/>
        <v>0</v>
      </c>
      <c r="AA73" s="7">
        <f t="shared" si="29"/>
        <v>0</v>
      </c>
      <c r="AB73" s="7">
        <f t="shared" si="30"/>
        <v>0</v>
      </c>
      <c r="AC73" s="7">
        <f t="shared" si="31"/>
        <v>0</v>
      </c>
      <c r="AD73" s="7">
        <f t="shared" si="32"/>
        <v>0</v>
      </c>
      <c r="AE73" s="7">
        <f t="shared" si="33"/>
        <v>0</v>
      </c>
      <c r="AF73" s="7">
        <f t="shared" si="34"/>
        <v>0</v>
      </c>
      <c r="AG73" s="7">
        <f t="shared" si="35"/>
        <v>0</v>
      </c>
      <c r="AH73" s="7">
        <f t="shared" si="36"/>
        <v>0</v>
      </c>
      <c r="AI73" s="7">
        <f t="shared" si="37"/>
        <v>0</v>
      </c>
      <c r="AJ73" s="7">
        <f t="shared" si="38"/>
        <v>0</v>
      </c>
    </row>
    <row r="74" spans="1:36" ht="15">
      <c r="A74" s="101">
        <v>70</v>
      </c>
      <c r="B74" s="58"/>
      <c r="C74" s="59"/>
      <c r="D74" s="60"/>
      <c r="E74" s="61"/>
      <c r="F74" s="62"/>
      <c r="G74" s="63"/>
      <c r="H74" s="63"/>
      <c r="I74" s="104">
        <f t="shared" si="21"/>
        <v>0</v>
      </c>
      <c r="J74" s="91"/>
      <c r="K74" s="27"/>
      <c r="L74" s="32" t="s">
        <v>189</v>
      </c>
      <c r="M74" s="29" t="s">
        <v>188</v>
      </c>
      <c r="N74" s="26"/>
      <c r="O74" s="91"/>
      <c r="Q74" s="7">
        <f t="shared" si="22"/>
        <v>0</v>
      </c>
      <c r="R74" s="7"/>
      <c r="S74" s="7">
        <f t="shared" si="23"/>
        <v>0</v>
      </c>
      <c r="T74" s="7">
        <f t="shared" si="24"/>
        <v>0</v>
      </c>
      <c r="U74" s="7">
        <f t="shared" si="25"/>
        <v>0</v>
      </c>
      <c r="V74" s="7">
        <f t="shared" si="26"/>
        <v>0</v>
      </c>
      <c r="W74" s="7">
        <f t="shared" si="27"/>
        <v>0</v>
      </c>
      <c r="X74" s="7"/>
      <c r="Z74" s="7">
        <f t="shared" si="28"/>
        <v>0</v>
      </c>
      <c r="AA74" s="7">
        <f t="shared" si="29"/>
        <v>0</v>
      </c>
      <c r="AB74" s="7">
        <f t="shared" si="30"/>
        <v>0</v>
      </c>
      <c r="AC74" s="7">
        <f t="shared" si="31"/>
        <v>0</v>
      </c>
      <c r="AD74" s="7">
        <f t="shared" si="32"/>
        <v>0</v>
      </c>
      <c r="AE74" s="7">
        <f t="shared" si="33"/>
        <v>0</v>
      </c>
      <c r="AF74" s="7">
        <f t="shared" si="34"/>
        <v>0</v>
      </c>
      <c r="AG74" s="7">
        <f t="shared" si="35"/>
        <v>0</v>
      </c>
      <c r="AH74" s="7">
        <f t="shared" si="36"/>
        <v>0</v>
      </c>
      <c r="AI74" s="7">
        <f t="shared" si="37"/>
        <v>0</v>
      </c>
      <c r="AJ74" s="7">
        <f t="shared" si="38"/>
        <v>0</v>
      </c>
    </row>
    <row r="75" spans="1:36" ht="15">
      <c r="A75" s="101">
        <v>71</v>
      </c>
      <c r="B75" s="58"/>
      <c r="C75" s="59"/>
      <c r="D75" s="60"/>
      <c r="E75" s="61"/>
      <c r="F75" s="62"/>
      <c r="G75" s="63"/>
      <c r="H75" s="63"/>
      <c r="I75" s="104">
        <f t="shared" si="21"/>
        <v>0</v>
      </c>
      <c r="J75" s="91"/>
      <c r="K75" s="30"/>
      <c r="L75" s="31" t="s">
        <v>190</v>
      </c>
      <c r="M75" s="29" t="s">
        <v>68</v>
      </c>
      <c r="N75" s="33"/>
      <c r="O75" s="91"/>
      <c r="Q75" s="7">
        <f t="shared" si="22"/>
        <v>0</v>
      </c>
      <c r="R75" s="7"/>
      <c r="S75" s="7">
        <f t="shared" si="23"/>
        <v>0</v>
      </c>
      <c r="T75" s="7">
        <f t="shared" si="24"/>
        <v>0</v>
      </c>
      <c r="U75" s="7">
        <f t="shared" si="25"/>
        <v>0</v>
      </c>
      <c r="V75" s="7">
        <f t="shared" si="26"/>
        <v>0</v>
      </c>
      <c r="W75" s="7">
        <f t="shared" si="27"/>
        <v>0</v>
      </c>
      <c r="X75" s="7"/>
      <c r="Z75" s="7">
        <f t="shared" si="28"/>
        <v>0</v>
      </c>
      <c r="AA75" s="7">
        <f t="shared" si="29"/>
        <v>0</v>
      </c>
      <c r="AB75" s="7">
        <f t="shared" si="30"/>
        <v>0</v>
      </c>
      <c r="AC75" s="7">
        <f t="shared" si="31"/>
        <v>0</v>
      </c>
      <c r="AD75" s="7">
        <f t="shared" si="32"/>
        <v>0</v>
      </c>
      <c r="AE75" s="7">
        <f t="shared" si="33"/>
        <v>0</v>
      </c>
      <c r="AF75" s="7">
        <f t="shared" si="34"/>
        <v>0</v>
      </c>
      <c r="AG75" s="7">
        <f t="shared" si="35"/>
        <v>0</v>
      </c>
      <c r="AH75" s="7">
        <f t="shared" si="36"/>
        <v>0</v>
      </c>
      <c r="AI75" s="7">
        <f t="shared" si="37"/>
        <v>0</v>
      </c>
      <c r="AJ75" s="7">
        <f t="shared" si="38"/>
        <v>0</v>
      </c>
    </row>
    <row r="76" spans="1:36" ht="15">
      <c r="A76" s="101">
        <v>72</v>
      </c>
      <c r="B76" s="58"/>
      <c r="C76" s="59"/>
      <c r="D76" s="60"/>
      <c r="E76" s="61"/>
      <c r="F76" s="62"/>
      <c r="G76" s="63"/>
      <c r="H76" s="63"/>
      <c r="I76" s="104">
        <f t="shared" si="21"/>
        <v>0</v>
      </c>
      <c r="J76" s="91"/>
      <c r="K76" s="91"/>
      <c r="L76" s="91"/>
      <c r="M76" s="91"/>
      <c r="N76" s="91"/>
      <c r="O76" s="91"/>
      <c r="Q76" s="7">
        <f t="shared" si="22"/>
        <v>0</v>
      </c>
      <c r="R76" s="7"/>
      <c r="S76" s="7">
        <f t="shared" si="23"/>
        <v>0</v>
      </c>
      <c r="T76" s="7">
        <f t="shared" si="24"/>
        <v>0</v>
      </c>
      <c r="U76" s="7">
        <f t="shared" si="25"/>
        <v>0</v>
      </c>
      <c r="V76" s="7">
        <f t="shared" si="26"/>
        <v>0</v>
      </c>
      <c r="W76" s="7">
        <f t="shared" si="27"/>
        <v>0</v>
      </c>
      <c r="X76" s="7"/>
      <c r="Z76" s="7">
        <f t="shared" si="28"/>
        <v>0</v>
      </c>
      <c r="AA76" s="7">
        <f t="shared" si="29"/>
        <v>0</v>
      </c>
      <c r="AB76" s="7">
        <f t="shared" si="30"/>
        <v>0</v>
      </c>
      <c r="AC76" s="7">
        <f t="shared" si="31"/>
        <v>0</v>
      </c>
      <c r="AD76" s="7">
        <f t="shared" si="32"/>
        <v>0</v>
      </c>
      <c r="AE76" s="7">
        <f t="shared" si="33"/>
        <v>0</v>
      </c>
      <c r="AF76" s="7">
        <f t="shared" si="34"/>
        <v>0</v>
      </c>
      <c r="AG76" s="7">
        <f t="shared" si="35"/>
        <v>0</v>
      </c>
      <c r="AH76" s="7">
        <f t="shared" si="36"/>
        <v>0</v>
      </c>
      <c r="AI76" s="7">
        <f t="shared" si="37"/>
        <v>0</v>
      </c>
      <c r="AJ76" s="7">
        <f t="shared" si="38"/>
        <v>0</v>
      </c>
    </row>
    <row r="77" spans="1:36" ht="15">
      <c r="A77" s="101">
        <v>73</v>
      </c>
      <c r="B77" s="58"/>
      <c r="C77" s="59"/>
      <c r="D77" s="60"/>
      <c r="E77" s="61"/>
      <c r="F77" s="62"/>
      <c r="G77" s="63"/>
      <c r="H77" s="63"/>
      <c r="I77" s="104">
        <f t="shared" si="21"/>
        <v>0</v>
      </c>
      <c r="J77" s="91"/>
      <c r="K77" s="91"/>
      <c r="L77" s="91"/>
      <c r="M77" s="91"/>
      <c r="N77" s="91"/>
      <c r="O77" s="91"/>
      <c r="Q77" s="7">
        <f t="shared" si="22"/>
        <v>0</v>
      </c>
      <c r="R77" s="7"/>
      <c r="S77" s="7">
        <f t="shared" si="23"/>
        <v>0</v>
      </c>
      <c r="T77" s="7">
        <f t="shared" si="24"/>
        <v>0</v>
      </c>
      <c r="U77" s="7">
        <f t="shared" si="25"/>
        <v>0</v>
      </c>
      <c r="V77" s="7">
        <f t="shared" si="26"/>
        <v>0</v>
      </c>
      <c r="W77" s="7">
        <f t="shared" si="27"/>
        <v>0</v>
      </c>
      <c r="X77" s="7"/>
      <c r="Z77" s="7">
        <f t="shared" si="28"/>
        <v>0</v>
      </c>
      <c r="AA77" s="7">
        <f t="shared" si="29"/>
        <v>0</v>
      </c>
      <c r="AB77" s="7">
        <f t="shared" si="30"/>
        <v>0</v>
      </c>
      <c r="AC77" s="7">
        <f t="shared" si="31"/>
        <v>0</v>
      </c>
      <c r="AD77" s="7">
        <f t="shared" si="32"/>
        <v>0</v>
      </c>
      <c r="AE77" s="7">
        <f t="shared" si="33"/>
        <v>0</v>
      </c>
      <c r="AF77" s="7">
        <f t="shared" si="34"/>
        <v>0</v>
      </c>
      <c r="AG77" s="7">
        <f t="shared" si="35"/>
        <v>0</v>
      </c>
      <c r="AH77" s="7">
        <f t="shared" si="36"/>
        <v>0</v>
      </c>
      <c r="AI77" s="7">
        <f t="shared" si="37"/>
        <v>0</v>
      </c>
      <c r="AJ77" s="7">
        <f t="shared" si="38"/>
        <v>0</v>
      </c>
    </row>
    <row r="78" spans="1:36" ht="15">
      <c r="A78" s="101">
        <v>74</v>
      </c>
      <c r="B78" s="58"/>
      <c r="C78" s="59"/>
      <c r="D78" s="60"/>
      <c r="E78" s="61"/>
      <c r="F78" s="62"/>
      <c r="G78" s="63"/>
      <c r="H78" s="63"/>
      <c r="I78" s="104">
        <f t="shared" si="21"/>
        <v>0</v>
      </c>
      <c r="J78" s="91"/>
      <c r="K78" s="91"/>
      <c r="L78" s="91"/>
      <c r="M78" s="91"/>
      <c r="N78" s="91"/>
      <c r="O78" s="91"/>
      <c r="Q78" s="7">
        <f t="shared" si="22"/>
        <v>0</v>
      </c>
      <c r="R78" s="7"/>
      <c r="S78" s="7">
        <f t="shared" si="23"/>
        <v>0</v>
      </c>
      <c r="T78" s="7">
        <f t="shared" si="24"/>
        <v>0</v>
      </c>
      <c r="U78" s="7">
        <f t="shared" si="25"/>
        <v>0</v>
      </c>
      <c r="V78" s="7">
        <f t="shared" si="26"/>
        <v>0</v>
      </c>
      <c r="W78" s="7">
        <f t="shared" si="27"/>
        <v>0</v>
      </c>
      <c r="X78" s="7"/>
      <c r="Z78" s="7">
        <f t="shared" si="28"/>
        <v>0</v>
      </c>
      <c r="AA78" s="7">
        <f t="shared" si="29"/>
        <v>0</v>
      </c>
      <c r="AB78" s="7">
        <f t="shared" si="30"/>
        <v>0</v>
      </c>
      <c r="AC78" s="7">
        <f t="shared" si="31"/>
        <v>0</v>
      </c>
      <c r="AD78" s="7">
        <f t="shared" si="32"/>
        <v>0</v>
      </c>
      <c r="AE78" s="7">
        <f t="shared" si="33"/>
        <v>0</v>
      </c>
      <c r="AF78" s="7">
        <f t="shared" si="34"/>
        <v>0</v>
      </c>
      <c r="AG78" s="7">
        <f t="shared" si="35"/>
        <v>0</v>
      </c>
      <c r="AH78" s="7">
        <f t="shared" si="36"/>
        <v>0</v>
      </c>
      <c r="AI78" s="7">
        <f t="shared" si="37"/>
        <v>0</v>
      </c>
      <c r="AJ78" s="7">
        <f t="shared" si="38"/>
        <v>0</v>
      </c>
    </row>
    <row r="79" spans="1:36" ht="15">
      <c r="A79" s="101">
        <v>75</v>
      </c>
      <c r="B79" s="58"/>
      <c r="C79" s="59"/>
      <c r="D79" s="60"/>
      <c r="E79" s="61"/>
      <c r="F79" s="62"/>
      <c r="G79" s="63"/>
      <c r="H79" s="63"/>
      <c r="I79" s="104">
        <f t="shared" si="21"/>
        <v>0</v>
      </c>
      <c r="J79" s="91"/>
      <c r="K79" s="91"/>
      <c r="L79" s="91"/>
      <c r="M79" s="91"/>
      <c r="N79" s="91"/>
      <c r="O79" s="91"/>
      <c r="Q79" s="7">
        <f t="shared" si="22"/>
        <v>0</v>
      </c>
      <c r="R79" s="7"/>
      <c r="S79" s="7">
        <f t="shared" si="23"/>
        <v>0</v>
      </c>
      <c r="T79" s="7">
        <f t="shared" si="24"/>
        <v>0</v>
      </c>
      <c r="U79" s="7">
        <f t="shared" si="25"/>
        <v>0</v>
      </c>
      <c r="V79" s="7">
        <f t="shared" si="26"/>
        <v>0</v>
      </c>
      <c r="W79" s="7">
        <f t="shared" si="27"/>
        <v>0</v>
      </c>
      <c r="X79" s="7"/>
      <c r="Z79" s="7">
        <f t="shared" si="28"/>
        <v>0</v>
      </c>
      <c r="AA79" s="7">
        <f t="shared" si="29"/>
        <v>0</v>
      </c>
      <c r="AB79" s="7">
        <f t="shared" si="30"/>
        <v>0</v>
      </c>
      <c r="AC79" s="7">
        <f t="shared" si="31"/>
        <v>0</v>
      </c>
      <c r="AD79" s="7">
        <f t="shared" si="32"/>
        <v>0</v>
      </c>
      <c r="AE79" s="7">
        <f t="shared" si="33"/>
        <v>0</v>
      </c>
      <c r="AF79" s="7">
        <f t="shared" si="34"/>
        <v>0</v>
      </c>
      <c r="AG79" s="7">
        <f t="shared" si="35"/>
        <v>0</v>
      </c>
      <c r="AH79" s="7">
        <f t="shared" si="36"/>
        <v>0</v>
      </c>
      <c r="AI79" s="7">
        <f t="shared" si="37"/>
        <v>0</v>
      </c>
      <c r="AJ79" s="7">
        <f t="shared" si="38"/>
        <v>0</v>
      </c>
    </row>
    <row r="80" spans="1:36" ht="15">
      <c r="A80" s="101">
        <v>76</v>
      </c>
      <c r="B80" s="58"/>
      <c r="C80" s="59"/>
      <c r="D80" s="60"/>
      <c r="E80" s="61"/>
      <c r="F80" s="62"/>
      <c r="G80" s="63"/>
      <c r="H80" s="63"/>
      <c r="I80" s="104">
        <f t="shared" si="21"/>
        <v>0</v>
      </c>
      <c r="J80" s="91"/>
      <c r="K80" s="91"/>
      <c r="L80" s="91"/>
      <c r="M80" s="91"/>
      <c r="N80" s="91"/>
      <c r="O80" s="91"/>
      <c r="Q80" s="7">
        <f t="shared" si="22"/>
        <v>0</v>
      </c>
      <c r="R80" s="7"/>
      <c r="S80" s="7">
        <f t="shared" si="23"/>
        <v>0</v>
      </c>
      <c r="T80" s="7">
        <f t="shared" si="24"/>
        <v>0</v>
      </c>
      <c r="U80" s="7">
        <f t="shared" si="25"/>
        <v>0</v>
      </c>
      <c r="V80" s="7">
        <f t="shared" si="26"/>
        <v>0</v>
      </c>
      <c r="W80" s="7">
        <f t="shared" si="27"/>
        <v>0</v>
      </c>
      <c r="X80" s="7"/>
      <c r="Z80" s="7">
        <f t="shared" si="28"/>
        <v>0</v>
      </c>
      <c r="AA80" s="7">
        <f t="shared" si="29"/>
        <v>0</v>
      </c>
      <c r="AB80" s="7">
        <f t="shared" si="30"/>
        <v>0</v>
      </c>
      <c r="AC80" s="7">
        <f t="shared" si="31"/>
        <v>0</v>
      </c>
      <c r="AD80" s="7">
        <f t="shared" si="32"/>
        <v>0</v>
      </c>
      <c r="AE80" s="7">
        <f t="shared" si="33"/>
        <v>0</v>
      </c>
      <c r="AF80" s="7">
        <f t="shared" si="34"/>
        <v>0</v>
      </c>
      <c r="AG80" s="7">
        <f t="shared" si="35"/>
        <v>0</v>
      </c>
      <c r="AH80" s="7">
        <f t="shared" si="36"/>
        <v>0</v>
      </c>
      <c r="AI80" s="7">
        <f t="shared" si="37"/>
        <v>0</v>
      </c>
      <c r="AJ80" s="7">
        <f t="shared" si="38"/>
        <v>0</v>
      </c>
    </row>
    <row r="81" spans="1:36" ht="15">
      <c r="A81" s="101">
        <v>77</v>
      </c>
      <c r="B81" s="58"/>
      <c r="C81" s="59"/>
      <c r="D81" s="60"/>
      <c r="E81" s="61"/>
      <c r="F81" s="62"/>
      <c r="G81" s="63"/>
      <c r="H81" s="63"/>
      <c r="I81" s="104">
        <f t="shared" si="21"/>
        <v>0</v>
      </c>
      <c r="J81" s="91"/>
      <c r="K81" s="91"/>
      <c r="L81" s="91"/>
      <c r="M81" s="91"/>
      <c r="N81" s="91"/>
      <c r="O81" s="91"/>
      <c r="Q81" s="7">
        <f t="shared" si="22"/>
        <v>0</v>
      </c>
      <c r="R81" s="7"/>
      <c r="S81" s="7">
        <f t="shared" si="23"/>
        <v>0</v>
      </c>
      <c r="T81" s="7">
        <f t="shared" si="24"/>
        <v>0</v>
      </c>
      <c r="U81" s="7">
        <f t="shared" si="25"/>
        <v>0</v>
      </c>
      <c r="V81" s="7">
        <f t="shared" si="26"/>
        <v>0</v>
      </c>
      <c r="W81" s="7">
        <f t="shared" si="27"/>
        <v>0</v>
      </c>
      <c r="X81" s="7"/>
      <c r="Z81" s="7">
        <f t="shared" si="28"/>
        <v>0</v>
      </c>
      <c r="AA81" s="7">
        <f t="shared" si="29"/>
        <v>0</v>
      </c>
      <c r="AB81" s="7">
        <f t="shared" si="30"/>
        <v>0</v>
      </c>
      <c r="AC81" s="7">
        <f t="shared" si="31"/>
        <v>0</v>
      </c>
      <c r="AD81" s="7">
        <f t="shared" si="32"/>
        <v>0</v>
      </c>
      <c r="AE81" s="7">
        <f t="shared" si="33"/>
        <v>0</v>
      </c>
      <c r="AF81" s="7">
        <f t="shared" si="34"/>
        <v>0</v>
      </c>
      <c r="AG81" s="7">
        <f t="shared" si="35"/>
        <v>0</v>
      </c>
      <c r="AH81" s="7">
        <f t="shared" si="36"/>
        <v>0</v>
      </c>
      <c r="AI81" s="7">
        <f t="shared" si="37"/>
        <v>0</v>
      </c>
      <c r="AJ81" s="7">
        <f t="shared" si="38"/>
        <v>0</v>
      </c>
    </row>
    <row r="82" spans="1:36" ht="15">
      <c r="A82" s="101">
        <v>78</v>
      </c>
      <c r="B82" s="58"/>
      <c r="C82" s="59"/>
      <c r="D82" s="60"/>
      <c r="E82" s="61"/>
      <c r="F82" s="62"/>
      <c r="G82" s="63"/>
      <c r="H82" s="63"/>
      <c r="I82" s="104">
        <f t="shared" si="21"/>
        <v>0</v>
      </c>
      <c r="J82" s="91"/>
      <c r="K82" s="91"/>
      <c r="L82" s="91"/>
      <c r="M82" s="91"/>
      <c r="N82" s="91"/>
      <c r="O82" s="91"/>
      <c r="Q82" s="7">
        <f t="shared" si="22"/>
        <v>0</v>
      </c>
      <c r="R82" s="7"/>
      <c r="S82" s="7">
        <f t="shared" si="23"/>
        <v>0</v>
      </c>
      <c r="T82" s="7">
        <f t="shared" si="24"/>
        <v>0</v>
      </c>
      <c r="U82" s="7">
        <f t="shared" si="25"/>
        <v>0</v>
      </c>
      <c r="V82" s="7">
        <f t="shared" si="26"/>
        <v>0</v>
      </c>
      <c r="W82" s="7">
        <f t="shared" si="27"/>
        <v>0</v>
      </c>
      <c r="X82" s="7"/>
      <c r="Z82" s="7">
        <f t="shared" si="28"/>
        <v>0</v>
      </c>
      <c r="AA82" s="7">
        <f t="shared" si="29"/>
        <v>0</v>
      </c>
      <c r="AB82" s="7">
        <f t="shared" si="30"/>
        <v>0</v>
      </c>
      <c r="AC82" s="7">
        <f t="shared" si="31"/>
        <v>0</v>
      </c>
      <c r="AD82" s="7">
        <f t="shared" si="32"/>
        <v>0</v>
      </c>
      <c r="AE82" s="7">
        <f t="shared" si="33"/>
        <v>0</v>
      </c>
      <c r="AF82" s="7">
        <f t="shared" si="34"/>
        <v>0</v>
      </c>
      <c r="AG82" s="7">
        <f t="shared" si="35"/>
        <v>0</v>
      </c>
      <c r="AH82" s="7">
        <f t="shared" si="36"/>
        <v>0</v>
      </c>
      <c r="AI82" s="7">
        <f t="shared" si="37"/>
        <v>0</v>
      </c>
      <c r="AJ82" s="7">
        <f t="shared" si="38"/>
        <v>0</v>
      </c>
    </row>
    <row r="83" spans="1:36" ht="15">
      <c r="A83" s="101">
        <v>79</v>
      </c>
      <c r="B83" s="58"/>
      <c r="C83" s="59"/>
      <c r="D83" s="60"/>
      <c r="E83" s="61"/>
      <c r="F83" s="62"/>
      <c r="G83" s="63"/>
      <c r="H83" s="63"/>
      <c r="I83" s="104">
        <f t="shared" si="21"/>
        <v>0</v>
      </c>
      <c r="J83" s="91"/>
      <c r="K83" s="91"/>
      <c r="L83" s="91"/>
      <c r="M83" s="91"/>
      <c r="N83" s="91"/>
      <c r="O83" s="91"/>
      <c r="Q83" s="7">
        <f t="shared" si="22"/>
        <v>0</v>
      </c>
      <c r="R83" s="7"/>
      <c r="S83" s="7">
        <f t="shared" si="23"/>
        <v>0</v>
      </c>
      <c r="T83" s="7">
        <f t="shared" si="24"/>
        <v>0</v>
      </c>
      <c r="U83" s="7">
        <f t="shared" si="25"/>
        <v>0</v>
      </c>
      <c r="V83" s="7">
        <f t="shared" si="26"/>
        <v>0</v>
      </c>
      <c r="W83" s="7">
        <f t="shared" si="27"/>
        <v>0</v>
      </c>
      <c r="X83" s="7"/>
      <c r="Z83" s="7">
        <f t="shared" si="28"/>
        <v>0</v>
      </c>
      <c r="AA83" s="7">
        <f t="shared" si="29"/>
        <v>0</v>
      </c>
      <c r="AB83" s="7">
        <f t="shared" si="30"/>
        <v>0</v>
      </c>
      <c r="AC83" s="7">
        <f t="shared" si="31"/>
        <v>0</v>
      </c>
      <c r="AD83" s="7">
        <f t="shared" si="32"/>
        <v>0</v>
      </c>
      <c r="AE83" s="7">
        <f t="shared" si="33"/>
        <v>0</v>
      </c>
      <c r="AF83" s="7">
        <f t="shared" si="34"/>
        <v>0</v>
      </c>
      <c r="AG83" s="7">
        <f t="shared" si="35"/>
        <v>0</v>
      </c>
      <c r="AH83" s="7">
        <f t="shared" si="36"/>
        <v>0</v>
      </c>
      <c r="AI83" s="7">
        <f t="shared" si="37"/>
        <v>0</v>
      </c>
      <c r="AJ83" s="7">
        <f t="shared" si="38"/>
        <v>0</v>
      </c>
    </row>
    <row r="84" spans="1:36" ht="15">
      <c r="A84" s="101">
        <v>80</v>
      </c>
      <c r="B84" s="58"/>
      <c r="C84" s="59"/>
      <c r="D84" s="60"/>
      <c r="E84" s="61"/>
      <c r="F84" s="62"/>
      <c r="G84" s="63"/>
      <c r="H84" s="63"/>
      <c r="I84" s="104">
        <f t="shared" si="21"/>
        <v>0</v>
      </c>
      <c r="J84" s="91"/>
      <c r="K84" s="36">
        <v>1</v>
      </c>
      <c r="L84" s="37"/>
      <c r="M84" s="224" t="s">
        <v>51</v>
      </c>
      <c r="N84" s="224"/>
      <c r="O84" s="91"/>
      <c r="Q84" s="7">
        <f t="shared" si="22"/>
        <v>0</v>
      </c>
      <c r="R84" s="7"/>
      <c r="S84" s="7">
        <f t="shared" si="23"/>
        <v>0</v>
      </c>
      <c r="T84" s="7">
        <f t="shared" si="24"/>
        <v>0</v>
      </c>
      <c r="U84" s="7">
        <f t="shared" si="25"/>
        <v>0</v>
      </c>
      <c r="V84" s="7">
        <f t="shared" si="26"/>
        <v>0</v>
      </c>
      <c r="W84" s="7">
        <f t="shared" si="27"/>
        <v>0</v>
      </c>
      <c r="X84" s="7"/>
      <c r="Z84" s="7">
        <f t="shared" si="28"/>
        <v>0</v>
      </c>
      <c r="AA84" s="7">
        <f t="shared" si="29"/>
        <v>0</v>
      </c>
      <c r="AB84" s="7">
        <f t="shared" si="30"/>
        <v>0</v>
      </c>
      <c r="AC84" s="7">
        <f t="shared" si="31"/>
        <v>0</v>
      </c>
      <c r="AD84" s="7">
        <f t="shared" si="32"/>
        <v>0</v>
      </c>
      <c r="AE84" s="7">
        <f t="shared" si="33"/>
        <v>0</v>
      </c>
      <c r="AF84" s="7">
        <f t="shared" si="34"/>
        <v>0</v>
      </c>
      <c r="AG84" s="7">
        <f t="shared" si="35"/>
        <v>0</v>
      </c>
      <c r="AH84" s="7">
        <f t="shared" si="36"/>
        <v>0</v>
      </c>
      <c r="AI84" s="7">
        <f t="shared" si="37"/>
        <v>0</v>
      </c>
      <c r="AJ84" s="7">
        <f t="shared" si="38"/>
        <v>0</v>
      </c>
    </row>
    <row r="85" spans="1:36" ht="15">
      <c r="A85" s="101">
        <v>81</v>
      </c>
      <c r="B85" s="58"/>
      <c r="C85" s="59"/>
      <c r="D85" s="60"/>
      <c r="E85" s="61"/>
      <c r="F85" s="62"/>
      <c r="G85" s="63"/>
      <c r="H85" s="63"/>
      <c r="I85" s="104">
        <f t="shared" si="21"/>
        <v>0</v>
      </c>
      <c r="J85" s="91"/>
      <c r="K85" s="36">
        <v>2</v>
      </c>
      <c r="L85" s="37"/>
      <c r="M85" s="38" t="s">
        <v>52</v>
      </c>
      <c r="N85" s="39"/>
      <c r="O85" s="91"/>
      <c r="Q85" s="7">
        <f t="shared" si="22"/>
        <v>0</v>
      </c>
      <c r="R85" s="7"/>
      <c r="S85" s="7">
        <f t="shared" si="23"/>
        <v>0</v>
      </c>
      <c r="T85" s="7">
        <f t="shared" si="24"/>
        <v>0</v>
      </c>
      <c r="U85" s="7">
        <f t="shared" si="25"/>
        <v>0</v>
      </c>
      <c r="V85" s="7">
        <f t="shared" si="26"/>
        <v>0</v>
      </c>
      <c r="W85" s="7">
        <f t="shared" si="27"/>
        <v>0</v>
      </c>
      <c r="X85" s="7"/>
      <c r="Z85" s="7">
        <f t="shared" si="28"/>
        <v>0</v>
      </c>
      <c r="AA85" s="7">
        <f t="shared" si="29"/>
        <v>0</v>
      </c>
      <c r="AB85" s="7">
        <f t="shared" si="30"/>
        <v>0</v>
      </c>
      <c r="AC85" s="7">
        <f t="shared" si="31"/>
        <v>0</v>
      </c>
      <c r="AD85" s="7">
        <f t="shared" si="32"/>
        <v>0</v>
      </c>
      <c r="AE85" s="7">
        <f t="shared" si="33"/>
        <v>0</v>
      </c>
      <c r="AF85" s="7">
        <f t="shared" si="34"/>
        <v>0</v>
      </c>
      <c r="AG85" s="7">
        <f t="shared" si="35"/>
        <v>0</v>
      </c>
      <c r="AH85" s="7">
        <f t="shared" si="36"/>
        <v>0</v>
      </c>
      <c r="AI85" s="7">
        <f t="shared" si="37"/>
        <v>0</v>
      </c>
      <c r="AJ85" s="7">
        <f t="shared" si="38"/>
        <v>0</v>
      </c>
    </row>
    <row r="86" spans="1:36" ht="15">
      <c r="A86" s="101">
        <v>82</v>
      </c>
      <c r="B86" s="58"/>
      <c r="C86" s="59"/>
      <c r="D86" s="60"/>
      <c r="E86" s="61"/>
      <c r="F86" s="62"/>
      <c r="G86" s="63"/>
      <c r="H86" s="63"/>
      <c r="I86" s="104">
        <f t="shared" si="21"/>
        <v>0</v>
      </c>
      <c r="J86" s="91"/>
      <c r="K86" s="36">
        <v>3</v>
      </c>
      <c r="L86" s="37"/>
      <c r="M86" s="224" t="s">
        <v>53</v>
      </c>
      <c r="N86" s="224"/>
      <c r="O86" s="91"/>
      <c r="Q86" s="7">
        <f t="shared" si="22"/>
        <v>0</v>
      </c>
      <c r="R86" s="7"/>
      <c r="S86" s="7">
        <f t="shared" si="23"/>
        <v>0</v>
      </c>
      <c r="T86" s="7">
        <f t="shared" si="24"/>
        <v>0</v>
      </c>
      <c r="U86" s="7">
        <f t="shared" si="25"/>
        <v>0</v>
      </c>
      <c r="V86" s="7">
        <f t="shared" si="26"/>
        <v>0</v>
      </c>
      <c r="W86" s="7">
        <f t="shared" si="27"/>
        <v>0</v>
      </c>
      <c r="X86" s="7"/>
      <c r="Z86" s="7">
        <f t="shared" si="28"/>
        <v>0</v>
      </c>
      <c r="AA86" s="7">
        <f t="shared" si="29"/>
        <v>0</v>
      </c>
      <c r="AB86" s="7">
        <f t="shared" si="30"/>
        <v>0</v>
      </c>
      <c r="AC86" s="7">
        <f t="shared" si="31"/>
        <v>0</v>
      </c>
      <c r="AD86" s="7">
        <f t="shared" si="32"/>
        <v>0</v>
      </c>
      <c r="AE86" s="7">
        <f t="shared" si="33"/>
        <v>0</v>
      </c>
      <c r="AF86" s="7">
        <f t="shared" si="34"/>
        <v>0</v>
      </c>
      <c r="AG86" s="7">
        <f t="shared" si="35"/>
        <v>0</v>
      </c>
      <c r="AH86" s="7">
        <f t="shared" si="36"/>
        <v>0</v>
      </c>
      <c r="AI86" s="7">
        <f t="shared" si="37"/>
        <v>0</v>
      </c>
      <c r="AJ86" s="7">
        <f t="shared" si="38"/>
        <v>0</v>
      </c>
    </row>
    <row r="87" spans="1:36" ht="15">
      <c r="A87" s="101">
        <v>83</v>
      </c>
      <c r="B87" s="58"/>
      <c r="C87" s="59"/>
      <c r="D87" s="60"/>
      <c r="E87" s="61"/>
      <c r="F87" s="62"/>
      <c r="G87" s="63"/>
      <c r="H87" s="63"/>
      <c r="I87" s="104">
        <f t="shared" si="21"/>
        <v>0</v>
      </c>
      <c r="J87" s="91"/>
      <c r="K87" s="36">
        <v>4</v>
      </c>
      <c r="L87" s="37"/>
      <c r="M87" s="38" t="s">
        <v>186</v>
      </c>
      <c r="N87" s="39"/>
      <c r="O87" s="91"/>
      <c r="Q87" s="7">
        <f t="shared" si="22"/>
        <v>0</v>
      </c>
      <c r="R87" s="7"/>
      <c r="S87" s="7">
        <f t="shared" si="23"/>
        <v>0</v>
      </c>
      <c r="T87" s="7">
        <f t="shared" si="24"/>
        <v>0</v>
      </c>
      <c r="U87" s="7">
        <f t="shared" si="25"/>
        <v>0</v>
      </c>
      <c r="V87" s="7">
        <f t="shared" si="26"/>
        <v>0</v>
      </c>
      <c r="W87" s="7">
        <f t="shared" si="27"/>
        <v>0</v>
      </c>
      <c r="X87" s="7"/>
      <c r="Z87" s="7">
        <f t="shared" si="28"/>
        <v>0</v>
      </c>
      <c r="AA87" s="7">
        <f t="shared" si="29"/>
        <v>0</v>
      </c>
      <c r="AB87" s="7">
        <f t="shared" si="30"/>
        <v>0</v>
      </c>
      <c r="AC87" s="7">
        <f t="shared" si="31"/>
        <v>0</v>
      </c>
      <c r="AD87" s="7">
        <f t="shared" si="32"/>
        <v>0</v>
      </c>
      <c r="AE87" s="7">
        <f t="shared" si="33"/>
        <v>0</v>
      </c>
      <c r="AF87" s="7">
        <f t="shared" si="34"/>
        <v>0</v>
      </c>
      <c r="AG87" s="7">
        <f t="shared" si="35"/>
        <v>0</v>
      </c>
      <c r="AH87" s="7">
        <f t="shared" si="36"/>
        <v>0</v>
      </c>
      <c r="AI87" s="7">
        <f t="shared" si="37"/>
        <v>0</v>
      </c>
      <c r="AJ87" s="7">
        <f t="shared" si="38"/>
        <v>0</v>
      </c>
    </row>
    <row r="88" spans="1:36" ht="15">
      <c r="A88" s="101">
        <v>84</v>
      </c>
      <c r="B88" s="58"/>
      <c r="C88" s="59"/>
      <c r="D88" s="60"/>
      <c r="E88" s="61"/>
      <c r="F88" s="62"/>
      <c r="G88" s="63"/>
      <c r="H88" s="63"/>
      <c r="I88" s="104">
        <f t="shared" si="21"/>
        <v>0</v>
      </c>
      <c r="J88" s="91"/>
      <c r="K88" s="36">
        <v>5</v>
      </c>
      <c r="L88" s="37"/>
      <c r="M88" s="29" t="s">
        <v>54</v>
      </c>
      <c r="N88" s="26"/>
      <c r="O88" s="91"/>
      <c r="Q88" s="7">
        <f t="shared" si="22"/>
        <v>0</v>
      </c>
      <c r="R88" s="7"/>
      <c r="S88" s="7">
        <f t="shared" si="23"/>
        <v>0</v>
      </c>
      <c r="T88" s="7">
        <f t="shared" si="24"/>
        <v>0</v>
      </c>
      <c r="U88" s="7">
        <f t="shared" si="25"/>
        <v>0</v>
      </c>
      <c r="V88" s="7">
        <f t="shared" si="26"/>
        <v>0</v>
      </c>
      <c r="W88" s="7">
        <f t="shared" si="27"/>
        <v>0</v>
      </c>
      <c r="X88" s="7"/>
      <c r="Z88" s="7">
        <f t="shared" si="28"/>
        <v>0</v>
      </c>
      <c r="AA88" s="7">
        <f t="shared" si="29"/>
        <v>0</v>
      </c>
      <c r="AB88" s="7">
        <f t="shared" si="30"/>
        <v>0</v>
      </c>
      <c r="AC88" s="7">
        <f t="shared" si="31"/>
        <v>0</v>
      </c>
      <c r="AD88" s="7">
        <f t="shared" si="32"/>
        <v>0</v>
      </c>
      <c r="AE88" s="7">
        <f t="shared" si="33"/>
        <v>0</v>
      </c>
      <c r="AF88" s="7">
        <f t="shared" si="34"/>
        <v>0</v>
      </c>
      <c r="AG88" s="7">
        <f t="shared" si="35"/>
        <v>0</v>
      </c>
      <c r="AH88" s="7">
        <f t="shared" si="36"/>
        <v>0</v>
      </c>
      <c r="AI88" s="7">
        <f t="shared" si="37"/>
        <v>0</v>
      </c>
      <c r="AJ88" s="7">
        <f t="shared" si="38"/>
        <v>0</v>
      </c>
    </row>
    <row r="89" spans="1:36" ht="15">
      <c r="A89" s="101">
        <v>85</v>
      </c>
      <c r="B89" s="58"/>
      <c r="C89" s="59"/>
      <c r="D89" s="60"/>
      <c r="E89" s="61"/>
      <c r="F89" s="62"/>
      <c r="G89" s="63"/>
      <c r="H89" s="63"/>
      <c r="I89" s="104">
        <f t="shared" si="21"/>
        <v>0</v>
      </c>
      <c r="J89" s="91"/>
      <c r="K89" s="36">
        <v>6</v>
      </c>
      <c r="L89" s="37"/>
      <c r="M89" s="38" t="s">
        <v>185</v>
      </c>
      <c r="N89" s="39"/>
      <c r="O89" s="91"/>
      <c r="Q89" s="7">
        <f t="shared" si="22"/>
        <v>0</v>
      </c>
      <c r="R89" s="7"/>
      <c r="S89" s="7">
        <f t="shared" si="23"/>
        <v>0</v>
      </c>
      <c r="T89" s="7">
        <f t="shared" si="24"/>
        <v>0</v>
      </c>
      <c r="U89" s="7">
        <f t="shared" si="25"/>
        <v>0</v>
      </c>
      <c r="V89" s="7">
        <f t="shared" si="26"/>
        <v>0</v>
      </c>
      <c r="W89" s="7">
        <f t="shared" si="27"/>
        <v>0</v>
      </c>
      <c r="X89" s="7"/>
      <c r="Z89" s="7">
        <f t="shared" si="28"/>
        <v>0</v>
      </c>
      <c r="AA89" s="7">
        <f t="shared" si="29"/>
        <v>0</v>
      </c>
      <c r="AB89" s="7">
        <f t="shared" si="30"/>
        <v>0</v>
      </c>
      <c r="AC89" s="7">
        <f t="shared" si="31"/>
        <v>0</v>
      </c>
      <c r="AD89" s="7">
        <f t="shared" si="32"/>
        <v>0</v>
      </c>
      <c r="AE89" s="7">
        <f t="shared" si="33"/>
        <v>0</v>
      </c>
      <c r="AF89" s="7">
        <f t="shared" si="34"/>
        <v>0</v>
      </c>
      <c r="AG89" s="7">
        <f t="shared" si="35"/>
        <v>0</v>
      </c>
      <c r="AH89" s="7">
        <f t="shared" si="36"/>
        <v>0</v>
      </c>
      <c r="AI89" s="7">
        <f t="shared" si="37"/>
        <v>0</v>
      </c>
      <c r="AJ89" s="7">
        <f t="shared" si="38"/>
        <v>0</v>
      </c>
    </row>
    <row r="90" spans="1:36" ht="15">
      <c r="A90" s="101">
        <v>86</v>
      </c>
      <c r="B90" s="58"/>
      <c r="C90" s="59"/>
      <c r="D90" s="60"/>
      <c r="E90" s="61"/>
      <c r="F90" s="62"/>
      <c r="G90" s="63"/>
      <c r="H90" s="63"/>
      <c r="I90" s="104">
        <f t="shared" si="21"/>
        <v>0</v>
      </c>
      <c r="J90" s="91"/>
      <c r="K90" s="36">
        <v>7</v>
      </c>
      <c r="L90" s="37"/>
      <c r="M90" s="38" t="s">
        <v>187</v>
      </c>
      <c r="N90" s="38"/>
      <c r="O90" s="91"/>
      <c r="Q90" s="7">
        <f t="shared" si="22"/>
        <v>0</v>
      </c>
      <c r="R90" s="7"/>
      <c r="S90" s="7">
        <f t="shared" si="23"/>
        <v>0</v>
      </c>
      <c r="T90" s="7">
        <f t="shared" si="24"/>
        <v>0</v>
      </c>
      <c r="U90" s="7">
        <f t="shared" si="25"/>
        <v>0</v>
      </c>
      <c r="V90" s="7">
        <f t="shared" si="26"/>
        <v>0</v>
      </c>
      <c r="W90" s="7">
        <f t="shared" si="27"/>
        <v>0</v>
      </c>
      <c r="X90" s="7"/>
      <c r="Z90" s="7">
        <f t="shared" si="28"/>
        <v>0</v>
      </c>
      <c r="AA90" s="7">
        <f t="shared" si="29"/>
        <v>0</v>
      </c>
      <c r="AB90" s="7">
        <f t="shared" si="30"/>
        <v>0</v>
      </c>
      <c r="AC90" s="7">
        <f t="shared" si="31"/>
        <v>0</v>
      </c>
      <c r="AD90" s="7">
        <f t="shared" si="32"/>
        <v>0</v>
      </c>
      <c r="AE90" s="7">
        <f t="shared" si="33"/>
        <v>0</v>
      </c>
      <c r="AF90" s="7">
        <f t="shared" si="34"/>
        <v>0</v>
      </c>
      <c r="AG90" s="7">
        <f t="shared" si="35"/>
        <v>0</v>
      </c>
      <c r="AH90" s="7">
        <f t="shared" si="36"/>
        <v>0</v>
      </c>
      <c r="AI90" s="7">
        <f t="shared" si="37"/>
        <v>0</v>
      </c>
      <c r="AJ90" s="7">
        <f t="shared" si="38"/>
        <v>0</v>
      </c>
    </row>
    <row r="91" spans="1:36" ht="15">
      <c r="A91" s="101">
        <v>87</v>
      </c>
      <c r="B91" s="58"/>
      <c r="C91" s="59"/>
      <c r="D91" s="60"/>
      <c r="E91" s="61"/>
      <c r="F91" s="62"/>
      <c r="G91" s="63"/>
      <c r="H91" s="63"/>
      <c r="I91" s="104">
        <f t="shared" si="21"/>
        <v>0</v>
      </c>
      <c r="J91" s="91"/>
      <c r="K91" s="108"/>
      <c r="L91" s="108"/>
      <c r="M91" s="109"/>
      <c r="N91" s="109"/>
      <c r="O91" s="91"/>
      <c r="Q91" s="7">
        <f t="shared" si="22"/>
        <v>0</v>
      </c>
      <c r="R91" s="7"/>
      <c r="S91" s="7">
        <f t="shared" si="23"/>
        <v>0</v>
      </c>
      <c r="T91" s="7">
        <f t="shared" si="24"/>
        <v>0</v>
      </c>
      <c r="U91" s="7">
        <f t="shared" si="25"/>
        <v>0</v>
      </c>
      <c r="V91" s="7">
        <f t="shared" si="26"/>
        <v>0</v>
      </c>
      <c r="W91" s="7">
        <f t="shared" si="27"/>
        <v>0</v>
      </c>
      <c r="X91" s="7"/>
      <c r="Z91" s="7">
        <f t="shared" si="28"/>
        <v>0</v>
      </c>
      <c r="AA91" s="7">
        <f t="shared" si="29"/>
        <v>0</v>
      </c>
      <c r="AB91" s="7">
        <f t="shared" si="30"/>
        <v>0</v>
      </c>
      <c r="AC91" s="7">
        <f t="shared" si="31"/>
        <v>0</v>
      </c>
      <c r="AD91" s="7">
        <f t="shared" si="32"/>
        <v>0</v>
      </c>
      <c r="AE91" s="7">
        <f t="shared" si="33"/>
        <v>0</v>
      </c>
      <c r="AF91" s="7">
        <f t="shared" si="34"/>
        <v>0</v>
      </c>
      <c r="AG91" s="7">
        <f t="shared" si="35"/>
        <v>0</v>
      </c>
      <c r="AH91" s="7">
        <f t="shared" si="36"/>
        <v>0</v>
      </c>
      <c r="AI91" s="7">
        <f t="shared" si="37"/>
        <v>0</v>
      </c>
      <c r="AJ91" s="7">
        <f t="shared" si="38"/>
        <v>0</v>
      </c>
    </row>
    <row r="92" spans="1:36" ht="15">
      <c r="A92" s="101">
        <v>88</v>
      </c>
      <c r="B92" s="58"/>
      <c r="C92" s="59"/>
      <c r="D92" s="60"/>
      <c r="E92" s="61"/>
      <c r="F92" s="62"/>
      <c r="G92" s="63"/>
      <c r="H92" s="63"/>
      <c r="I92" s="104">
        <f t="shared" si="21"/>
        <v>0</v>
      </c>
      <c r="J92" s="91"/>
      <c r="K92" s="223"/>
      <c r="L92" s="223"/>
      <c r="M92" s="109"/>
      <c r="N92" s="109"/>
      <c r="O92" s="91"/>
      <c r="Q92" s="7">
        <f t="shared" si="22"/>
        <v>0</v>
      </c>
      <c r="R92" s="7"/>
      <c r="S92" s="7">
        <f t="shared" si="23"/>
        <v>0</v>
      </c>
      <c r="T92" s="7">
        <f t="shared" si="24"/>
        <v>0</v>
      </c>
      <c r="U92" s="7">
        <f t="shared" si="25"/>
        <v>0</v>
      </c>
      <c r="V92" s="7">
        <f t="shared" si="26"/>
        <v>0</v>
      </c>
      <c r="W92" s="7">
        <f t="shared" si="27"/>
        <v>0</v>
      </c>
      <c r="X92" s="7"/>
      <c r="Z92" s="7">
        <f t="shared" si="28"/>
        <v>0</v>
      </c>
      <c r="AA92" s="7">
        <f t="shared" si="29"/>
        <v>0</v>
      </c>
      <c r="AB92" s="7">
        <f t="shared" si="30"/>
        <v>0</v>
      </c>
      <c r="AC92" s="7">
        <f t="shared" si="31"/>
        <v>0</v>
      </c>
      <c r="AD92" s="7">
        <f t="shared" si="32"/>
        <v>0</v>
      </c>
      <c r="AE92" s="7">
        <f t="shared" si="33"/>
        <v>0</v>
      </c>
      <c r="AF92" s="7">
        <f t="shared" si="34"/>
        <v>0</v>
      </c>
      <c r="AG92" s="7">
        <f t="shared" si="35"/>
        <v>0</v>
      </c>
      <c r="AH92" s="7">
        <f t="shared" si="36"/>
        <v>0</v>
      </c>
      <c r="AI92" s="7">
        <f t="shared" si="37"/>
        <v>0</v>
      </c>
      <c r="AJ92" s="7">
        <f t="shared" si="38"/>
        <v>0</v>
      </c>
    </row>
    <row r="93" spans="1:36" ht="15">
      <c r="A93" s="101">
        <v>89</v>
      </c>
      <c r="B93" s="58"/>
      <c r="C93" s="59"/>
      <c r="D93" s="60"/>
      <c r="E93" s="61"/>
      <c r="F93" s="62"/>
      <c r="G93" s="63"/>
      <c r="H93" s="63"/>
      <c r="I93" s="104">
        <f t="shared" si="21"/>
        <v>0</v>
      </c>
      <c r="J93" s="91"/>
      <c r="K93" s="110"/>
      <c r="L93" s="110"/>
      <c r="M93" s="109"/>
      <c r="N93" s="109"/>
      <c r="O93" s="91"/>
      <c r="Q93" s="7">
        <f t="shared" si="22"/>
        <v>0</v>
      </c>
      <c r="R93" s="7"/>
      <c r="S93" s="7">
        <f t="shared" si="23"/>
        <v>0</v>
      </c>
      <c r="T93" s="7">
        <f t="shared" si="24"/>
        <v>0</v>
      </c>
      <c r="U93" s="7">
        <f t="shared" si="25"/>
        <v>0</v>
      </c>
      <c r="V93" s="7">
        <f t="shared" si="26"/>
        <v>0</v>
      </c>
      <c r="W93" s="7">
        <f t="shared" si="27"/>
        <v>0</v>
      </c>
      <c r="X93" s="7"/>
      <c r="Z93" s="7">
        <f t="shared" si="28"/>
        <v>0</v>
      </c>
      <c r="AA93" s="7">
        <f t="shared" si="29"/>
        <v>0</v>
      </c>
      <c r="AB93" s="7">
        <f t="shared" si="30"/>
        <v>0</v>
      </c>
      <c r="AC93" s="7">
        <f t="shared" si="31"/>
        <v>0</v>
      </c>
      <c r="AD93" s="7">
        <f t="shared" si="32"/>
        <v>0</v>
      </c>
      <c r="AE93" s="7">
        <f t="shared" si="33"/>
        <v>0</v>
      </c>
      <c r="AF93" s="7">
        <f t="shared" si="34"/>
        <v>0</v>
      </c>
      <c r="AG93" s="7">
        <f t="shared" si="35"/>
        <v>0</v>
      </c>
      <c r="AH93" s="7">
        <f t="shared" si="36"/>
        <v>0</v>
      </c>
      <c r="AI93" s="7">
        <f t="shared" si="37"/>
        <v>0</v>
      </c>
      <c r="AJ93" s="7">
        <f t="shared" si="38"/>
        <v>0</v>
      </c>
    </row>
    <row r="94" spans="1:36" ht="15">
      <c r="A94" s="101">
        <v>90</v>
      </c>
      <c r="B94" s="58"/>
      <c r="C94" s="59"/>
      <c r="D94" s="60"/>
      <c r="E94" s="61"/>
      <c r="F94" s="62"/>
      <c r="G94" s="63"/>
      <c r="H94" s="63"/>
      <c r="I94" s="104">
        <f t="shared" si="21"/>
        <v>0</v>
      </c>
      <c r="J94" s="91"/>
      <c r="K94" s="108"/>
      <c r="L94" s="108"/>
      <c r="M94" s="108"/>
      <c r="N94" s="108"/>
      <c r="O94" s="91"/>
      <c r="Q94" s="7">
        <f t="shared" si="22"/>
        <v>0</v>
      </c>
      <c r="R94" s="7"/>
      <c r="S94" s="7">
        <f t="shared" si="23"/>
        <v>0</v>
      </c>
      <c r="T94" s="7">
        <f t="shared" si="24"/>
        <v>0</v>
      </c>
      <c r="U94" s="7">
        <f t="shared" si="25"/>
        <v>0</v>
      </c>
      <c r="V94" s="7">
        <f t="shared" si="26"/>
        <v>0</v>
      </c>
      <c r="W94" s="7">
        <f t="shared" si="27"/>
        <v>0</v>
      </c>
      <c r="X94" s="7"/>
      <c r="Z94" s="7">
        <f>IF($D94=1,$I94,0)</f>
        <v>0</v>
      </c>
      <c r="AA94" s="7">
        <f>IF($D94=2,$I94,0)</f>
        <v>0</v>
      </c>
      <c r="AB94" s="7">
        <f>IF($D94=3,$I94,0)</f>
        <v>0</v>
      </c>
      <c r="AC94" s="7">
        <f>IF($D94=4,$I94,0)</f>
        <v>0</v>
      </c>
      <c r="AD94" s="7">
        <f>IF($D94=5,$I94,0)</f>
        <v>0</v>
      </c>
      <c r="AE94" s="7">
        <f>IF($D94=6,$I94,0)</f>
        <v>0</v>
      </c>
      <c r="AF94" s="7">
        <f>IF($D94=7,$I94,0)</f>
        <v>0</v>
      </c>
      <c r="AG94" s="7">
        <f>IF($D94=8,$I94,0)</f>
        <v>0</v>
      </c>
      <c r="AH94" s="7">
        <f>IF($D94=9,$I94,0)</f>
        <v>0</v>
      </c>
      <c r="AI94" s="7">
        <f>IF($D94=10,$I94,0)</f>
        <v>0</v>
      </c>
      <c r="AJ94" s="7">
        <f t="shared" si="38"/>
        <v>0</v>
      </c>
    </row>
    <row r="95" spans="1:15" ht="15">
      <c r="A95" s="102"/>
      <c r="B95" s="102"/>
      <c r="C95" s="103"/>
      <c r="D95" s="102"/>
      <c r="E95" s="91"/>
      <c r="F95" s="91"/>
      <c r="G95" s="91"/>
      <c r="H95" s="91"/>
      <c r="I95" s="106"/>
      <c r="J95" s="91"/>
      <c r="K95" s="108"/>
      <c r="L95" s="108"/>
      <c r="M95" s="108"/>
      <c r="N95" s="108"/>
      <c r="O95" s="91"/>
    </row>
    <row r="96" spans="1:15" ht="30">
      <c r="A96" s="133" t="s">
        <v>219</v>
      </c>
      <c r="B96" s="134"/>
      <c r="C96" s="135"/>
      <c r="D96" s="43">
        <v>1</v>
      </c>
      <c r="E96" s="136" t="s">
        <v>212</v>
      </c>
      <c r="F96" s="137"/>
      <c r="G96" s="91"/>
      <c r="H96" s="91"/>
      <c r="I96" s="165">
        <f>Q1</f>
        <v>0</v>
      </c>
      <c r="J96" s="91"/>
      <c r="K96" s="108"/>
      <c r="L96" s="108"/>
      <c r="M96" s="108"/>
      <c r="N96" s="108"/>
      <c r="O96" s="91"/>
    </row>
    <row r="97" spans="1:15" ht="30">
      <c r="A97" s="139" t="s">
        <v>220</v>
      </c>
      <c r="B97" s="140"/>
      <c r="C97" s="141"/>
      <c r="D97" s="43">
        <v>2</v>
      </c>
      <c r="E97" s="136" t="s">
        <v>213</v>
      </c>
      <c r="F97" s="138"/>
      <c r="G97" s="91"/>
      <c r="H97" s="91"/>
      <c r="I97" s="154">
        <f>R1</f>
        <v>0</v>
      </c>
      <c r="J97" s="91"/>
      <c r="K97" s="91"/>
      <c r="L97" s="91"/>
      <c r="M97" s="91"/>
      <c r="N97" s="91"/>
      <c r="O97" s="91"/>
    </row>
    <row r="98" spans="1:15" ht="30">
      <c r="A98" s="142"/>
      <c r="B98" s="142"/>
      <c r="C98" s="143"/>
      <c r="D98" s="43">
        <v>3</v>
      </c>
      <c r="E98" s="136" t="s">
        <v>214</v>
      </c>
      <c r="F98" s="138"/>
      <c r="G98" s="91"/>
      <c r="H98" s="91"/>
      <c r="I98" s="154">
        <f>S3</f>
        <v>0</v>
      </c>
      <c r="J98" s="91"/>
      <c r="K98" s="91"/>
      <c r="L98" s="91"/>
      <c r="M98" s="91"/>
      <c r="N98" s="91"/>
      <c r="O98" s="91"/>
    </row>
    <row r="99" spans="1:15" ht="30">
      <c r="A99" s="142"/>
      <c r="B99" s="142"/>
      <c r="C99" s="143"/>
      <c r="D99" s="43">
        <v>4</v>
      </c>
      <c r="E99" s="136" t="s">
        <v>215</v>
      </c>
      <c r="F99" s="138"/>
      <c r="G99" s="91"/>
      <c r="H99" s="91"/>
      <c r="I99" s="154">
        <f>T3</f>
        <v>0</v>
      </c>
      <c r="J99" s="91"/>
      <c r="K99" s="91"/>
      <c r="L99" s="91"/>
      <c r="M99" s="91"/>
      <c r="N99" s="91"/>
      <c r="O99" s="91"/>
    </row>
    <row r="100" spans="1:15" ht="30">
      <c r="A100" s="142"/>
      <c r="B100" s="142"/>
      <c r="C100" s="143"/>
      <c r="D100" s="43">
        <v>5</v>
      </c>
      <c r="E100" s="136" t="s">
        <v>216</v>
      </c>
      <c r="F100" s="138"/>
      <c r="G100" s="91"/>
      <c r="H100" s="91"/>
      <c r="I100" s="154">
        <f>U3</f>
        <v>0</v>
      </c>
      <c r="J100" s="91"/>
      <c r="K100" s="91"/>
      <c r="L100" s="91"/>
      <c r="M100" s="91"/>
      <c r="N100" s="91"/>
      <c r="O100" s="91"/>
    </row>
    <row r="101" spans="1:15" ht="30">
      <c r="A101" s="142"/>
      <c r="B101" s="142"/>
      <c r="C101" s="143"/>
      <c r="D101" s="43">
        <v>6</v>
      </c>
      <c r="E101" s="136" t="s">
        <v>217</v>
      </c>
      <c r="F101" s="138"/>
      <c r="G101" s="91"/>
      <c r="H101" s="91"/>
      <c r="I101" s="154">
        <f>V3</f>
        <v>0</v>
      </c>
      <c r="J101" s="91"/>
      <c r="K101" s="91"/>
      <c r="L101" s="91"/>
      <c r="M101" s="91"/>
      <c r="N101" s="91"/>
      <c r="O101" s="91"/>
    </row>
    <row r="102" spans="1:15" ht="30" customHeight="1">
      <c r="A102" s="142"/>
      <c r="B102" s="142"/>
      <c r="C102" s="143"/>
      <c r="D102" s="43">
        <v>7</v>
      </c>
      <c r="E102" s="144" t="s">
        <v>218</v>
      </c>
      <c r="F102" s="138"/>
      <c r="G102" s="91"/>
      <c r="H102" s="91"/>
      <c r="I102" s="154">
        <f>W1</f>
        <v>0</v>
      </c>
      <c r="J102" s="91"/>
      <c r="K102" s="91"/>
      <c r="L102" s="91"/>
      <c r="M102" s="91"/>
      <c r="N102" s="91"/>
      <c r="O102" s="91"/>
    </row>
    <row r="103" spans="1:15" ht="29.25" customHeight="1" thickBot="1">
      <c r="A103" s="142"/>
      <c r="B103" s="142"/>
      <c r="C103" s="143"/>
      <c r="D103" s="142"/>
      <c r="E103" s="145" t="s">
        <v>200</v>
      </c>
      <c r="F103" s="138"/>
      <c r="G103" s="91"/>
      <c r="H103" s="91"/>
      <c r="I103" s="155">
        <f>P1</f>
        <v>0</v>
      </c>
      <c r="J103" s="91"/>
      <c r="K103" s="91"/>
      <c r="L103" s="91"/>
      <c r="M103" s="91"/>
      <c r="N103" s="91"/>
      <c r="O103" s="91"/>
    </row>
    <row r="104" spans="1:15" ht="18.75" customHeight="1" thickBot="1">
      <c r="A104" s="142"/>
      <c r="B104" s="142"/>
      <c r="C104" s="143"/>
      <c r="D104" s="142"/>
      <c r="E104" s="146" t="s">
        <v>139</v>
      </c>
      <c r="F104" s="147"/>
      <c r="G104" s="91"/>
      <c r="H104" s="91"/>
      <c r="I104" s="156"/>
      <c r="J104" s="91"/>
      <c r="K104" s="91"/>
      <c r="L104" s="91"/>
      <c r="M104" s="91"/>
      <c r="N104" s="91"/>
      <c r="O104" s="91"/>
    </row>
    <row r="105" spans="1:15" ht="21.75" customHeight="1">
      <c r="A105" s="142"/>
      <c r="B105" s="142"/>
      <c r="C105" s="143"/>
      <c r="D105" s="142"/>
      <c r="E105" s="145" t="s">
        <v>211</v>
      </c>
      <c r="F105" s="138"/>
      <c r="G105" s="91"/>
      <c r="H105" s="91"/>
      <c r="I105" s="157">
        <f>I103+I104</f>
        <v>0</v>
      </c>
      <c r="J105" s="91"/>
      <c r="K105" s="91"/>
      <c r="L105" s="91"/>
      <c r="M105" s="91"/>
      <c r="N105" s="91"/>
      <c r="O105" s="91"/>
    </row>
    <row r="106" spans="1:15" ht="15">
      <c r="A106" s="142"/>
      <c r="B106" s="142"/>
      <c r="C106" s="143"/>
      <c r="D106" s="142"/>
      <c r="E106" s="138"/>
      <c r="F106" s="138"/>
      <c r="G106" s="91"/>
      <c r="H106" s="91"/>
      <c r="I106" s="158"/>
      <c r="J106" s="91"/>
      <c r="K106" s="91"/>
      <c r="L106" s="91"/>
      <c r="M106" s="91"/>
      <c r="N106" s="91"/>
      <c r="O106" s="91"/>
    </row>
    <row r="107" spans="1:15" ht="15">
      <c r="A107" s="142"/>
      <c r="B107" s="142"/>
      <c r="C107" s="143"/>
      <c r="D107" s="142"/>
      <c r="E107" s="188" t="s">
        <v>225</v>
      </c>
      <c r="F107" s="138"/>
      <c r="G107" s="91"/>
      <c r="H107" s="91"/>
      <c r="I107" s="158"/>
      <c r="J107" s="91"/>
      <c r="K107" s="91"/>
      <c r="L107" s="91"/>
      <c r="M107" s="91"/>
      <c r="N107" s="91"/>
      <c r="O107" s="91"/>
    </row>
    <row r="108" spans="1:15" ht="15">
      <c r="A108" s="198" t="s">
        <v>221</v>
      </c>
      <c r="B108" s="199"/>
      <c r="C108" s="200"/>
      <c r="D108" s="44">
        <v>1</v>
      </c>
      <c r="E108" s="47"/>
      <c r="F108" s="107"/>
      <c r="G108" s="91"/>
      <c r="H108" s="91"/>
      <c r="I108" s="159">
        <f>Z1</f>
        <v>0</v>
      </c>
      <c r="J108" s="91"/>
      <c r="K108" s="91"/>
      <c r="L108" s="91"/>
      <c r="M108" s="91"/>
      <c r="N108" s="91"/>
      <c r="O108" s="91"/>
    </row>
    <row r="109" spans="1:15" ht="15">
      <c r="A109" s="201"/>
      <c r="B109" s="202"/>
      <c r="C109" s="203"/>
      <c r="D109" s="44">
        <v>2</v>
      </c>
      <c r="E109" s="47"/>
      <c r="F109" s="107"/>
      <c r="G109" s="91"/>
      <c r="H109" s="91"/>
      <c r="I109" s="160">
        <f>AA1</f>
        <v>0</v>
      </c>
      <c r="J109" s="91"/>
      <c r="K109" s="91"/>
      <c r="L109" s="91"/>
      <c r="M109" s="91"/>
      <c r="N109" s="91"/>
      <c r="O109" s="91"/>
    </row>
    <row r="110" spans="1:15" ht="15">
      <c r="A110" s="201" t="s">
        <v>222</v>
      </c>
      <c r="B110" s="202"/>
      <c r="C110" s="203"/>
      <c r="D110" s="44">
        <v>3</v>
      </c>
      <c r="E110" s="47"/>
      <c r="F110" s="107"/>
      <c r="G110" s="91"/>
      <c r="H110" s="91"/>
      <c r="I110" s="160">
        <f>AB1</f>
        <v>0</v>
      </c>
      <c r="J110" s="91"/>
      <c r="K110" s="91"/>
      <c r="L110" s="91"/>
      <c r="M110" s="91"/>
      <c r="N110" s="91"/>
      <c r="O110" s="91"/>
    </row>
    <row r="111" spans="1:15" ht="15">
      <c r="A111" s="204"/>
      <c r="B111" s="205"/>
      <c r="C111" s="206"/>
      <c r="D111" s="44">
        <v>4</v>
      </c>
      <c r="E111" s="47"/>
      <c r="F111" s="107"/>
      <c r="G111" s="91"/>
      <c r="H111" s="91"/>
      <c r="I111" s="160">
        <f>AC1</f>
        <v>0</v>
      </c>
      <c r="J111" s="91"/>
      <c r="K111" s="91"/>
      <c r="L111" s="91"/>
      <c r="M111" s="91"/>
      <c r="N111" s="91"/>
      <c r="O111" s="91"/>
    </row>
    <row r="112" spans="1:15" ht="15">
      <c r="A112" s="142"/>
      <c r="B112" s="142"/>
      <c r="C112" s="143"/>
      <c r="D112" s="44">
        <v>5</v>
      </c>
      <c r="E112" s="47"/>
      <c r="F112" s="107"/>
      <c r="G112" s="91"/>
      <c r="H112" s="91"/>
      <c r="I112" s="160">
        <f>AD1</f>
        <v>0</v>
      </c>
      <c r="J112" s="91"/>
      <c r="K112" s="91"/>
      <c r="L112" s="91"/>
      <c r="M112" s="91"/>
      <c r="N112" s="91"/>
      <c r="O112" s="91"/>
    </row>
    <row r="113" spans="1:15" ht="15">
      <c r="A113" s="142"/>
      <c r="B113" s="142"/>
      <c r="C113" s="143"/>
      <c r="D113" s="44">
        <v>6</v>
      </c>
      <c r="E113" s="47"/>
      <c r="F113" s="107"/>
      <c r="G113" s="91"/>
      <c r="H113" s="91"/>
      <c r="I113" s="160">
        <f>AE1</f>
        <v>0</v>
      </c>
      <c r="J113" s="91"/>
      <c r="K113" s="91"/>
      <c r="L113" s="91"/>
      <c r="M113" s="91"/>
      <c r="N113" s="91"/>
      <c r="O113" s="91"/>
    </row>
    <row r="114" spans="1:15" ht="15">
      <c r="A114" s="142"/>
      <c r="B114" s="142"/>
      <c r="C114" s="143"/>
      <c r="D114" s="44">
        <v>7</v>
      </c>
      <c r="E114" s="47"/>
      <c r="F114" s="107"/>
      <c r="G114" s="91"/>
      <c r="H114" s="91"/>
      <c r="I114" s="160">
        <f>AF1</f>
        <v>0</v>
      </c>
      <c r="J114" s="91"/>
      <c r="K114" s="91"/>
      <c r="L114" s="91"/>
      <c r="M114" s="91"/>
      <c r="N114" s="91"/>
      <c r="O114" s="91"/>
    </row>
    <row r="115" spans="1:15" ht="15">
      <c r="A115" s="142"/>
      <c r="B115" s="142"/>
      <c r="C115" s="143"/>
      <c r="D115" s="44">
        <v>8</v>
      </c>
      <c r="E115" s="47"/>
      <c r="F115" s="107"/>
      <c r="G115" s="91"/>
      <c r="H115" s="91"/>
      <c r="I115" s="160">
        <f>AG1</f>
        <v>0</v>
      </c>
      <c r="J115" s="91"/>
      <c r="K115" s="91"/>
      <c r="L115" s="91"/>
      <c r="M115" s="91"/>
      <c r="N115" s="91"/>
      <c r="O115" s="91"/>
    </row>
    <row r="116" spans="1:15" ht="15">
      <c r="A116" s="142"/>
      <c r="B116" s="142"/>
      <c r="C116" s="143"/>
      <c r="D116" s="44">
        <v>9</v>
      </c>
      <c r="E116" s="47"/>
      <c r="F116" s="107"/>
      <c r="G116" s="91"/>
      <c r="H116" s="91"/>
      <c r="I116" s="160">
        <f>AH1</f>
        <v>0</v>
      </c>
      <c r="J116" s="91"/>
      <c r="K116" s="91"/>
      <c r="L116" s="91"/>
      <c r="M116" s="91"/>
      <c r="N116" s="91"/>
      <c r="O116" s="91"/>
    </row>
    <row r="117" spans="1:15" ht="15">
      <c r="A117" s="142"/>
      <c r="B117" s="142"/>
      <c r="C117" s="143"/>
      <c r="D117" s="44">
        <v>10</v>
      </c>
      <c r="E117" s="47"/>
      <c r="F117" s="107"/>
      <c r="G117" s="91"/>
      <c r="H117" s="91"/>
      <c r="I117" s="160">
        <f>AI1</f>
        <v>0</v>
      </c>
      <c r="J117" s="91"/>
      <c r="K117" s="91"/>
      <c r="L117" s="91"/>
      <c r="M117" s="91"/>
      <c r="N117" s="91"/>
      <c r="O117" s="91"/>
    </row>
    <row r="118" spans="1:15" ht="15">
      <c r="A118" s="142"/>
      <c r="B118" s="142"/>
      <c r="C118" s="143"/>
      <c r="D118" s="44">
        <v>11</v>
      </c>
      <c r="E118" s="47"/>
      <c r="F118" s="107"/>
      <c r="G118" s="91"/>
      <c r="H118" s="91"/>
      <c r="I118" s="160">
        <f>AJ1</f>
        <v>0</v>
      </c>
      <c r="J118" s="91"/>
      <c r="K118" s="91"/>
      <c r="L118" s="91"/>
      <c r="M118" s="91"/>
      <c r="N118" s="91"/>
      <c r="O118" s="91"/>
    </row>
    <row r="119" spans="1:15" ht="24">
      <c r="A119" s="142"/>
      <c r="B119" s="142"/>
      <c r="C119" s="143"/>
      <c r="D119" s="110"/>
      <c r="E119" s="45" t="s">
        <v>191</v>
      </c>
      <c r="F119" s="111"/>
      <c r="G119" s="112"/>
      <c r="H119" s="112"/>
      <c r="I119" s="161">
        <f>IF(Y1=0,0,N3)</f>
        <v>0</v>
      </c>
      <c r="J119" s="91"/>
      <c r="K119" s="91"/>
      <c r="L119" s="91"/>
      <c r="M119" s="91"/>
      <c r="N119" s="91"/>
      <c r="O119" s="91"/>
    </row>
    <row r="120" spans="1:15" ht="27.75" customHeight="1">
      <c r="A120" s="142"/>
      <c r="B120" s="142"/>
      <c r="C120" s="143"/>
      <c r="D120" s="142"/>
      <c r="E120" s="46" t="s">
        <v>200</v>
      </c>
      <c r="F120" s="138"/>
      <c r="G120" s="91"/>
      <c r="H120" s="91"/>
      <c r="I120" s="162">
        <f>SUM(I108:I119)</f>
        <v>0</v>
      </c>
      <c r="J120" s="91"/>
      <c r="K120" s="91"/>
      <c r="L120" s="91"/>
      <c r="M120" s="91"/>
      <c r="N120" s="91"/>
      <c r="O120" s="91"/>
    </row>
    <row r="121" spans="1:15" ht="15">
      <c r="A121" s="102"/>
      <c r="B121" s="102"/>
      <c r="C121" s="103"/>
      <c r="D121" s="102"/>
      <c r="E121" s="91"/>
      <c r="F121" s="91"/>
      <c r="G121" s="91"/>
      <c r="H121" s="91"/>
      <c r="I121" s="106"/>
      <c r="J121" s="91"/>
      <c r="K121" s="91"/>
      <c r="L121" s="91"/>
      <c r="M121" s="91"/>
      <c r="N121" s="91"/>
      <c r="O121" s="91"/>
    </row>
    <row r="122" spans="1:15" ht="15">
      <c r="A122" s="113"/>
      <c r="B122" s="113"/>
      <c r="C122" s="114"/>
      <c r="D122" s="113"/>
      <c r="E122" s="115"/>
      <c r="F122" s="115"/>
      <c r="G122" s="115"/>
      <c r="H122" s="115"/>
      <c r="I122" s="116"/>
      <c r="J122" s="115"/>
      <c r="K122" s="115"/>
      <c r="L122" s="115"/>
      <c r="M122" s="115"/>
      <c r="N122" s="115"/>
      <c r="O122" s="115"/>
    </row>
    <row r="123" spans="1:15" ht="15">
      <c r="A123" s="113"/>
      <c r="B123" s="113"/>
      <c r="C123" s="114"/>
      <c r="D123" s="113"/>
      <c r="E123" s="115"/>
      <c r="F123" s="115"/>
      <c r="G123" s="115"/>
      <c r="H123" s="115"/>
      <c r="I123" s="116"/>
      <c r="J123" s="115"/>
      <c r="K123" s="115"/>
      <c r="L123" s="115"/>
      <c r="M123" s="115"/>
      <c r="N123" s="115"/>
      <c r="O123" s="115"/>
    </row>
  </sheetData>
  <sheetProtection password="AFD4" sheet="1"/>
  <mergeCells count="23">
    <mergeCell ref="A108:C109"/>
    <mergeCell ref="A110:C111"/>
    <mergeCell ref="K92:L92"/>
    <mergeCell ref="E3:E4"/>
    <mergeCell ref="A1:D1"/>
    <mergeCell ref="E1:F1"/>
    <mergeCell ref="S1:V1"/>
    <mergeCell ref="A2:F2"/>
    <mergeCell ref="S2:V2"/>
    <mergeCell ref="M84:N84"/>
    <mergeCell ref="M86:N86"/>
    <mergeCell ref="J4:L4"/>
    <mergeCell ref="K5:L5"/>
    <mergeCell ref="J3:L3"/>
    <mergeCell ref="G1:H1"/>
    <mergeCell ref="G2:H2"/>
    <mergeCell ref="Z2:AJ2"/>
    <mergeCell ref="F3:H3"/>
    <mergeCell ref="I3:I4"/>
    <mergeCell ref="A3:A4"/>
    <mergeCell ref="B3:B4"/>
    <mergeCell ref="C3:C4"/>
    <mergeCell ref="D3:D4"/>
  </mergeCells>
  <conditionalFormatting sqref="K4:L4">
    <cfRule type="cellIs" priority="2" dxfId="0" operator="equal">
      <formula>"Snižte výdaje na přípravu"</formula>
    </cfRule>
  </conditionalFormatting>
  <conditionalFormatting sqref="J4:L4">
    <cfRule type="containsText" priority="1" dxfId="0" operator="containsText" text="Snižte výdaje">
      <formula>NOT(ISERROR(SEARCH("Snižte výdaje",J4)))</formula>
    </cfRule>
  </conditionalFormatting>
  <dataValidations count="3">
    <dataValidation type="list" allowBlank="1" showInputMessage="1" showErrorMessage="1" sqref="D5:D94">
      <formula1>$D$108:$D$118</formula1>
    </dataValidation>
    <dataValidation type="list" allowBlank="1" showInputMessage="1" showErrorMessage="1" sqref="B5:B94">
      <formula1>$X$1:$X$6</formula1>
    </dataValidation>
    <dataValidation type="list" allowBlank="1" showInputMessage="1" showErrorMessage="1" sqref="C5:C94">
      <formula1>INDIRECT(B5)</formula1>
    </dataValidation>
  </dataValidations>
  <printOptions horizontalCentered="1"/>
  <pageMargins left="0.1968503937007874" right="0.1968503937007874" top="0.5905511811023623" bottom="0.5905511811023623" header="0.1968503937007874" footer="0.1968503937007874"/>
  <pageSetup fitToHeight="6" fitToWidth="1" horizontalDpi="600" verticalDpi="600" orientation="portrait" paperSize="9" scale="67" r:id="rId3"/>
  <headerFooter>
    <oddHeader xml:space="preserve">&amp;RFond mikroprojektů v Euroregionu Glacensis / Fundusz Mikroprojektów w Euroregionie Glacensis
Program Interreg V-A Česká republika - Polsko / Program Interreg V-A Republika Czeska - Polska </oddHeader>
    <oddFooter>&amp;C&amp;P&amp;R&amp;A</oddFooter>
  </headerFooter>
  <rowBreaks count="1" manualBreakCount="1">
    <brk id="64" max="8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24"/>
  <sheetViews>
    <sheetView zoomScale="90" zoomScaleNormal="90" zoomScalePageLayoutView="0" workbookViewId="0" topLeftCell="A1">
      <selection activeCell="E11" sqref="E11"/>
    </sheetView>
  </sheetViews>
  <sheetFormatPr defaultColWidth="8.8515625" defaultRowHeight="15"/>
  <cols>
    <col min="1" max="1" width="5.8515625" style="40" customWidth="1"/>
    <col min="2" max="2" width="8.00390625" style="40" customWidth="1"/>
    <col min="3" max="3" width="36.8515625" style="41" customWidth="1"/>
    <col min="4" max="4" width="7.421875" style="40" customWidth="1"/>
    <col min="5" max="5" width="52.421875" style="1" customWidth="1"/>
    <col min="6" max="7" width="9.140625" style="1" customWidth="1"/>
    <col min="8" max="8" width="9.7109375" style="1" customWidth="1"/>
    <col min="9" max="9" width="11.140625" style="42" customWidth="1"/>
    <col min="10" max="10" width="3.28125" style="1" customWidth="1"/>
    <col min="11" max="11" width="5.140625" style="1" customWidth="1"/>
    <col min="12" max="12" width="4.28125" style="1" customWidth="1"/>
    <col min="13" max="13" width="47.57421875" style="1" customWidth="1"/>
    <col min="14" max="14" width="27.7109375" style="1" customWidth="1"/>
    <col min="15" max="15" width="15.7109375" style="1" customWidth="1"/>
    <col min="16" max="16" width="15.7109375" style="1" hidden="1" customWidth="1"/>
    <col min="17" max="24" width="15.7109375" style="3" hidden="1" customWidth="1"/>
    <col min="25" max="37" width="15.7109375" style="1" hidden="1" customWidth="1"/>
    <col min="38" max="39" width="7.421875" style="1" customWidth="1"/>
    <col min="40" max="16384" width="8.8515625" style="1" customWidth="1"/>
  </cols>
  <sheetData>
    <row r="1" spans="1:36" ht="41.25" customHeight="1">
      <c r="A1" s="212" t="str">
        <f>'Celek-całość'!A7</f>
        <v>Partner 2</v>
      </c>
      <c r="B1" s="212"/>
      <c r="C1" s="212"/>
      <c r="D1" s="212"/>
      <c r="E1" s="210" t="str">
        <f>'Celek-całość'!B7</f>
        <v>Název partnera / Nazwa partnera</v>
      </c>
      <c r="F1" s="210"/>
      <c r="G1" s="219" t="s">
        <v>200</v>
      </c>
      <c r="H1" s="219"/>
      <c r="I1" s="90">
        <f>P1</f>
        <v>0</v>
      </c>
      <c r="J1" s="91"/>
      <c r="K1" s="92"/>
      <c r="L1" s="93"/>
      <c r="M1" s="94"/>
      <c r="N1" s="95"/>
      <c r="O1" s="91"/>
      <c r="P1" s="14">
        <f>Q1+R1+S1+W1</f>
        <v>0</v>
      </c>
      <c r="Q1" s="15">
        <f>Q3</f>
        <v>0</v>
      </c>
      <c r="R1" s="15">
        <f>ROUND(Q1*0.15,2)</f>
        <v>0</v>
      </c>
      <c r="S1" s="208">
        <f>S3+T3+U3+V3</f>
        <v>0</v>
      </c>
      <c r="T1" s="208"/>
      <c r="U1" s="208"/>
      <c r="V1" s="208"/>
      <c r="W1" s="16">
        <f>W3</f>
        <v>0</v>
      </c>
      <c r="X1" s="66" t="s">
        <v>194</v>
      </c>
      <c r="Y1" s="19">
        <f>SUM(Z1:AJ1)</f>
        <v>0</v>
      </c>
      <c r="Z1" s="18">
        <f>Z3</f>
        <v>0</v>
      </c>
      <c r="AA1" s="18">
        <f aca="true" t="shared" si="0" ref="AA1:AJ1">AA3</f>
        <v>0</v>
      </c>
      <c r="AB1" s="18">
        <f t="shared" si="0"/>
        <v>0</v>
      </c>
      <c r="AC1" s="18">
        <f t="shared" si="0"/>
        <v>0</v>
      </c>
      <c r="AD1" s="18">
        <f t="shared" si="0"/>
        <v>0</v>
      </c>
      <c r="AE1" s="18">
        <f t="shared" si="0"/>
        <v>0</v>
      </c>
      <c r="AF1" s="18">
        <f t="shared" si="0"/>
        <v>0</v>
      </c>
      <c r="AG1" s="18">
        <f t="shared" si="0"/>
        <v>0</v>
      </c>
      <c r="AH1" s="18">
        <f t="shared" si="0"/>
        <v>0</v>
      </c>
      <c r="AI1" s="18">
        <f t="shared" si="0"/>
        <v>0</v>
      </c>
      <c r="AJ1" s="18">
        <f t="shared" si="0"/>
        <v>0</v>
      </c>
    </row>
    <row r="2" spans="1:36" ht="41.25" customHeight="1">
      <c r="A2" s="211" t="s">
        <v>224</v>
      </c>
      <c r="B2" s="211"/>
      <c r="C2" s="211"/>
      <c r="D2" s="211"/>
      <c r="E2" s="211"/>
      <c r="F2" s="211"/>
      <c r="G2" s="220" t="s">
        <v>140</v>
      </c>
      <c r="H2" s="220"/>
      <c r="I2" s="96">
        <f>I120</f>
        <v>0</v>
      </c>
      <c r="J2" s="91"/>
      <c r="K2" s="91"/>
      <c r="L2" s="91"/>
      <c r="M2" s="97" t="str">
        <f>IF(N2&gt;20%,"Plné vykazování výdajů na zaměstnance jsou-li vyšší jak 20% 
Rzeczywiste wykazywanie kosztów pesonelu jeżeli są wyższe niż 20%","Zjednodušené vykazování výdajů na zaměstnance 
Uproszczone wykazywanie kosztów pesonelu")</f>
        <v>Zjednodušené vykazování výdajů na zaměstnance 
Uproszczone wykazywanie kosztów pesonelu</v>
      </c>
      <c r="N2" s="98">
        <f>IF(S1=0,0,Q2)</f>
        <v>0</v>
      </c>
      <c r="O2" s="91"/>
      <c r="Q2" s="2" t="e">
        <f>Q3/S1</f>
        <v>#DIV/0!</v>
      </c>
      <c r="R2" s="10" t="s">
        <v>41</v>
      </c>
      <c r="S2" s="229">
        <v>100</v>
      </c>
      <c r="T2" s="230"/>
      <c r="U2" s="230"/>
      <c r="V2" s="230"/>
      <c r="W2" s="10" t="s">
        <v>42</v>
      </c>
      <c r="X2" s="67" t="s">
        <v>195</v>
      </c>
      <c r="Y2" s="20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2"/>
    </row>
    <row r="3" spans="1:36" ht="40.5">
      <c r="A3" s="213" t="s">
        <v>141</v>
      </c>
      <c r="B3" s="207" t="s">
        <v>35</v>
      </c>
      <c r="C3" s="207" t="s">
        <v>37</v>
      </c>
      <c r="D3" s="207" t="s">
        <v>183</v>
      </c>
      <c r="E3" s="215" t="s">
        <v>8</v>
      </c>
      <c r="F3" s="209" t="s">
        <v>9</v>
      </c>
      <c r="G3" s="209"/>
      <c r="H3" s="209"/>
      <c r="I3" s="217" t="s">
        <v>13</v>
      </c>
      <c r="J3" s="231" t="str">
        <f>IF('Celek-całość'!E12&gt;0.01*('Celek-całość'!E6+'Celek-całość'!E7+'Celek-całość'!E8+'Celek-całość'!E9+'Celek-całość'!E10+'Celek-całość'!E11),0.01*('Celek-całość'!E6+'Celek-całość'!E7+'Celek-całość'!E8+'Celek-całość'!E9+'Celek-całość'!E10+'Celek-całość'!E11)," -")</f>
        <v> -</v>
      </c>
      <c r="K3" s="232"/>
      <c r="L3" s="232"/>
      <c r="M3" s="99" t="s">
        <v>138</v>
      </c>
      <c r="N3" s="95">
        <f>R1</f>
        <v>0</v>
      </c>
      <c r="O3" s="100"/>
      <c r="P3" s="17">
        <f>SUM(Q3:X3)</f>
        <v>0</v>
      </c>
      <c r="Q3" s="17">
        <f aca="true" t="shared" si="1" ref="Q3:W3">SUM(Q5:Q94)</f>
        <v>0</v>
      </c>
      <c r="R3" s="17">
        <f t="shared" si="1"/>
        <v>0</v>
      </c>
      <c r="S3" s="17">
        <f t="shared" si="1"/>
        <v>0</v>
      </c>
      <c r="T3" s="17">
        <f t="shared" si="1"/>
        <v>0</v>
      </c>
      <c r="U3" s="17">
        <f t="shared" si="1"/>
        <v>0</v>
      </c>
      <c r="V3" s="17">
        <f t="shared" si="1"/>
        <v>0</v>
      </c>
      <c r="W3" s="17">
        <f t="shared" si="1"/>
        <v>0</v>
      </c>
      <c r="X3" s="68" t="s">
        <v>196</v>
      </c>
      <c r="Y3" s="21">
        <f>SUM(Z3:AJ3)</f>
        <v>0</v>
      </c>
      <c r="Z3" s="13">
        <f>SUM(Z5:Z94)</f>
        <v>0</v>
      </c>
      <c r="AA3" s="13">
        <f aca="true" t="shared" si="2" ref="AA3:AJ3">SUM(AA5:AA94)</f>
        <v>0</v>
      </c>
      <c r="AB3" s="13">
        <f t="shared" si="2"/>
        <v>0</v>
      </c>
      <c r="AC3" s="13">
        <f t="shared" si="2"/>
        <v>0</v>
      </c>
      <c r="AD3" s="13">
        <f t="shared" si="2"/>
        <v>0</v>
      </c>
      <c r="AE3" s="13">
        <f t="shared" si="2"/>
        <v>0</v>
      </c>
      <c r="AF3" s="13">
        <f t="shared" si="2"/>
        <v>0</v>
      </c>
      <c r="AG3" s="13">
        <f t="shared" si="2"/>
        <v>0</v>
      </c>
      <c r="AH3" s="13">
        <f t="shared" si="2"/>
        <v>0</v>
      </c>
      <c r="AI3" s="13">
        <f t="shared" si="2"/>
        <v>0</v>
      </c>
      <c r="AJ3" s="13">
        <f t="shared" si="2"/>
        <v>0</v>
      </c>
    </row>
    <row r="4" spans="1:36" ht="25.5" customHeight="1">
      <c r="A4" s="214"/>
      <c r="B4" s="209"/>
      <c r="C4" s="207"/>
      <c r="D4" s="207"/>
      <c r="E4" s="216"/>
      <c r="F4" s="183" t="s">
        <v>43</v>
      </c>
      <c r="G4" s="183" t="s">
        <v>10</v>
      </c>
      <c r="H4" s="183" t="s">
        <v>11</v>
      </c>
      <c r="I4" s="218"/>
      <c r="J4" s="227" t="str">
        <f>IF('Celek-całość'!E12&gt;0.01*('Celek-całość'!E6+'Celek-całość'!E7+'Celek-całość'!E8+'Celek-całość'!E9+'Celek-całość'!E10+'Celek-całość'!E11),"Snižte výdaje
obnizyć wydatki ","O.K.")</f>
        <v>O.K.</v>
      </c>
      <c r="K4" s="228"/>
      <c r="L4" s="228"/>
      <c r="M4" s="99" t="s">
        <v>193</v>
      </c>
      <c r="N4" s="95">
        <f>I102</f>
        <v>0</v>
      </c>
      <c r="O4" s="91"/>
      <c r="P4" s="4" t="s">
        <v>69</v>
      </c>
      <c r="Q4" s="5" t="s">
        <v>29</v>
      </c>
      <c r="R4" s="5" t="s">
        <v>31</v>
      </c>
      <c r="S4" s="5" t="s">
        <v>30</v>
      </c>
      <c r="T4" s="5" t="s">
        <v>33</v>
      </c>
      <c r="U4" s="5" t="s">
        <v>34</v>
      </c>
      <c r="V4" s="5" t="s">
        <v>36</v>
      </c>
      <c r="W4" s="5" t="s">
        <v>32</v>
      </c>
      <c r="X4" s="69" t="s">
        <v>197</v>
      </c>
      <c r="Y4" s="22" t="s">
        <v>192</v>
      </c>
      <c r="Z4" s="6">
        <v>1</v>
      </c>
      <c r="AA4" s="6">
        <v>2</v>
      </c>
      <c r="AB4" s="6">
        <v>3</v>
      </c>
      <c r="AC4" s="6">
        <v>4</v>
      </c>
      <c r="AD4" s="6">
        <v>5</v>
      </c>
      <c r="AE4" s="6">
        <v>6</v>
      </c>
      <c r="AF4" s="6">
        <v>7</v>
      </c>
      <c r="AG4" s="6">
        <v>8</v>
      </c>
      <c r="AH4" s="6">
        <v>9</v>
      </c>
      <c r="AI4" s="6">
        <v>10</v>
      </c>
      <c r="AJ4" s="6">
        <v>11</v>
      </c>
    </row>
    <row r="5" spans="1:36" ht="15">
      <c r="A5" s="101">
        <v>1</v>
      </c>
      <c r="B5" s="48"/>
      <c r="C5" s="53"/>
      <c r="D5" s="50"/>
      <c r="E5" s="61"/>
      <c r="F5" s="51"/>
      <c r="G5" s="52"/>
      <c r="H5" s="52"/>
      <c r="I5" s="104">
        <f>ROUND(H5*G5,2)</f>
        <v>0</v>
      </c>
      <c r="J5" s="91"/>
      <c r="K5" s="225" t="s">
        <v>76</v>
      </c>
      <c r="L5" s="226"/>
      <c r="M5" s="130" t="s">
        <v>77</v>
      </c>
      <c r="N5" s="26"/>
      <c r="O5" s="91"/>
      <c r="Q5" s="7">
        <f>IF($B5="Kód_1",$I5,0)</f>
        <v>0</v>
      </c>
      <c r="R5" s="7"/>
      <c r="S5" s="7">
        <f>IF($B5="Kód_3",$I5,0)</f>
        <v>0</v>
      </c>
      <c r="T5" s="7">
        <f>IF($B5="Kód_4",$I5,0)</f>
        <v>0</v>
      </c>
      <c r="U5" s="7">
        <f>IF($B5="Kód_5",$I5,0)</f>
        <v>0</v>
      </c>
      <c r="V5" s="7">
        <f>IF($B5="Kód_6",$I5,0)</f>
        <v>0</v>
      </c>
      <c r="W5" s="7">
        <f>IF($B5="Kód_7",$I5,0)</f>
        <v>0</v>
      </c>
      <c r="X5" s="70" t="s">
        <v>198</v>
      </c>
      <c r="Z5" s="7">
        <f>IF($D5=1,$I5,0)</f>
        <v>0</v>
      </c>
      <c r="AA5" s="7">
        <f>IF($D5=2,$I5,0)</f>
        <v>0</v>
      </c>
      <c r="AB5" s="7">
        <f>IF($D5=3,$I5,0)</f>
        <v>0</v>
      </c>
      <c r="AC5" s="7">
        <f>IF($D5=4,$I5,0)</f>
        <v>0</v>
      </c>
      <c r="AD5" s="7">
        <f>IF($D5=5,$I5,0)</f>
        <v>0</v>
      </c>
      <c r="AE5" s="7">
        <f>IF($D5=6,$I5,0)</f>
        <v>0</v>
      </c>
      <c r="AF5" s="7">
        <f>IF($D5=7,$I5,0)</f>
        <v>0</v>
      </c>
      <c r="AG5" s="7">
        <f>IF($D5=8,$I5,0)</f>
        <v>0</v>
      </c>
      <c r="AH5" s="7">
        <f>IF($D5=9,$I5,0)</f>
        <v>0</v>
      </c>
      <c r="AI5" s="7">
        <f>IF($D5=10,$I5,0)</f>
        <v>0</v>
      </c>
      <c r="AJ5" s="7">
        <f>IF($D5=11,$I5,0)</f>
        <v>0</v>
      </c>
    </row>
    <row r="6" spans="1:36" ht="15">
      <c r="A6" s="101">
        <v>2</v>
      </c>
      <c r="B6" s="48"/>
      <c r="C6" s="53"/>
      <c r="D6" s="50"/>
      <c r="E6" s="61"/>
      <c r="F6" s="51"/>
      <c r="G6" s="52"/>
      <c r="H6" s="52"/>
      <c r="I6" s="104">
        <f aca="true" t="shared" si="3" ref="I6:I69">ROUND(H6*G6,2)</f>
        <v>0</v>
      </c>
      <c r="J6" s="91"/>
      <c r="K6" s="27"/>
      <c r="L6" s="28" t="s">
        <v>142</v>
      </c>
      <c r="M6" s="29" t="s">
        <v>81</v>
      </c>
      <c r="N6" s="26"/>
      <c r="O6" s="91"/>
      <c r="Q6" s="7">
        <f aca="true" t="shared" si="4" ref="Q6:Q69">IF($B6="Kód_1",$I6,0)</f>
        <v>0</v>
      </c>
      <c r="R6" s="7"/>
      <c r="S6" s="7">
        <f aca="true" t="shared" si="5" ref="S6:S69">IF($B6="Kód_3",$I6,0)</f>
        <v>0</v>
      </c>
      <c r="T6" s="7">
        <f aca="true" t="shared" si="6" ref="T6:T69">IF($B6="Kód_4",$I6,0)</f>
        <v>0</v>
      </c>
      <c r="U6" s="7">
        <f aca="true" t="shared" si="7" ref="U6:U69">IF($B6="Kód_5",$I6,0)</f>
        <v>0</v>
      </c>
      <c r="V6" s="7">
        <f aca="true" t="shared" si="8" ref="V6:V69">IF($B6="Kód_6",$I6,0)</f>
        <v>0</v>
      </c>
      <c r="W6" s="7">
        <f aca="true" t="shared" si="9" ref="W6:W69">IF($B6="Kód_7",$I6,0)</f>
        <v>0</v>
      </c>
      <c r="X6" s="70" t="s">
        <v>199</v>
      </c>
      <c r="Z6" s="7">
        <f aca="true" t="shared" si="10" ref="Z6:Z69">IF($D6=1,$I6,0)</f>
        <v>0</v>
      </c>
      <c r="AA6" s="7">
        <f aca="true" t="shared" si="11" ref="AA6:AA69">IF($D6=2,$I6,0)</f>
        <v>0</v>
      </c>
      <c r="AB6" s="7">
        <f aca="true" t="shared" si="12" ref="AB6:AB69">IF($D6=3,$I6,0)</f>
        <v>0</v>
      </c>
      <c r="AC6" s="7">
        <f aca="true" t="shared" si="13" ref="AC6:AC69">IF($D6=4,$I6,0)</f>
        <v>0</v>
      </c>
      <c r="AD6" s="7">
        <f aca="true" t="shared" si="14" ref="AD6:AD69">IF($D6=5,$I6,0)</f>
        <v>0</v>
      </c>
      <c r="AE6" s="7">
        <f aca="true" t="shared" si="15" ref="AE6:AE69">IF($D6=6,$I6,0)</f>
        <v>0</v>
      </c>
      <c r="AF6" s="7">
        <f aca="true" t="shared" si="16" ref="AF6:AF69">IF($D6=7,$I6,0)</f>
        <v>0</v>
      </c>
      <c r="AG6" s="7">
        <f aca="true" t="shared" si="17" ref="AG6:AG69">IF($D6=8,$I6,0)</f>
        <v>0</v>
      </c>
      <c r="AH6" s="7">
        <f aca="true" t="shared" si="18" ref="AH6:AH69">IF($D6=9,$I6,0)</f>
        <v>0</v>
      </c>
      <c r="AI6" s="7">
        <f aca="true" t="shared" si="19" ref="AI6:AI69">IF($D6=10,$I6,0)</f>
        <v>0</v>
      </c>
      <c r="AJ6" s="7">
        <f aca="true" t="shared" si="20" ref="AJ6:AJ69">IF($D6=11,$I6,0)</f>
        <v>0</v>
      </c>
    </row>
    <row r="7" spans="1:36" ht="15">
      <c r="A7" s="101">
        <v>3</v>
      </c>
      <c r="B7" s="48"/>
      <c r="C7" s="53"/>
      <c r="D7" s="50"/>
      <c r="E7" s="61"/>
      <c r="F7" s="51"/>
      <c r="G7" s="52"/>
      <c r="H7" s="52"/>
      <c r="I7" s="104">
        <f t="shared" si="3"/>
        <v>0</v>
      </c>
      <c r="J7" s="105"/>
      <c r="K7" s="30"/>
      <c r="L7" s="31" t="s">
        <v>143</v>
      </c>
      <c r="M7" s="29" t="s">
        <v>80</v>
      </c>
      <c r="N7" s="26"/>
      <c r="O7" s="91"/>
      <c r="Q7" s="7">
        <f t="shared" si="4"/>
        <v>0</v>
      </c>
      <c r="R7" s="7"/>
      <c r="S7" s="7">
        <f t="shared" si="5"/>
        <v>0</v>
      </c>
      <c r="T7" s="7">
        <f t="shared" si="6"/>
        <v>0</v>
      </c>
      <c r="U7" s="7">
        <f t="shared" si="7"/>
        <v>0</v>
      </c>
      <c r="V7" s="7">
        <f t="shared" si="8"/>
        <v>0</v>
      </c>
      <c r="W7" s="7">
        <f t="shared" si="9"/>
        <v>0</v>
      </c>
      <c r="X7" s="7"/>
      <c r="Z7" s="7">
        <f t="shared" si="10"/>
        <v>0</v>
      </c>
      <c r="AA7" s="7">
        <f t="shared" si="11"/>
        <v>0</v>
      </c>
      <c r="AB7" s="7">
        <f t="shared" si="12"/>
        <v>0</v>
      </c>
      <c r="AC7" s="7">
        <f t="shared" si="13"/>
        <v>0</v>
      </c>
      <c r="AD7" s="7">
        <f t="shared" si="14"/>
        <v>0</v>
      </c>
      <c r="AE7" s="7">
        <f t="shared" si="15"/>
        <v>0</v>
      </c>
      <c r="AF7" s="7">
        <f t="shared" si="16"/>
        <v>0</v>
      </c>
      <c r="AG7" s="7">
        <f t="shared" si="17"/>
        <v>0</v>
      </c>
      <c r="AH7" s="7">
        <f t="shared" si="18"/>
        <v>0</v>
      </c>
      <c r="AI7" s="7">
        <f t="shared" si="19"/>
        <v>0</v>
      </c>
      <c r="AJ7" s="7">
        <f t="shared" si="20"/>
        <v>0</v>
      </c>
    </row>
    <row r="8" spans="1:36" ht="15">
      <c r="A8" s="101">
        <v>4</v>
      </c>
      <c r="B8" s="48"/>
      <c r="C8" s="53"/>
      <c r="D8" s="50"/>
      <c r="E8" s="61"/>
      <c r="F8" s="51"/>
      <c r="G8" s="52"/>
      <c r="H8" s="52"/>
      <c r="I8" s="104">
        <f t="shared" si="3"/>
        <v>0</v>
      </c>
      <c r="J8" s="105"/>
      <c r="K8" s="30"/>
      <c r="L8" s="31" t="s">
        <v>71</v>
      </c>
      <c r="M8" s="29" t="s">
        <v>14</v>
      </c>
      <c r="N8" s="26"/>
      <c r="O8" s="91"/>
      <c r="Q8" s="7">
        <f t="shared" si="4"/>
        <v>0</v>
      </c>
      <c r="R8" s="7"/>
      <c r="S8" s="7">
        <f t="shared" si="5"/>
        <v>0</v>
      </c>
      <c r="T8" s="7">
        <f t="shared" si="6"/>
        <v>0</v>
      </c>
      <c r="U8" s="7">
        <f t="shared" si="7"/>
        <v>0</v>
      </c>
      <c r="V8" s="7">
        <f t="shared" si="8"/>
        <v>0</v>
      </c>
      <c r="W8" s="7">
        <f t="shared" si="9"/>
        <v>0</v>
      </c>
      <c r="X8" s="7"/>
      <c r="Z8" s="7">
        <f t="shared" si="10"/>
        <v>0</v>
      </c>
      <c r="AA8" s="7">
        <f t="shared" si="11"/>
        <v>0</v>
      </c>
      <c r="AB8" s="7">
        <f t="shared" si="12"/>
        <v>0</v>
      </c>
      <c r="AC8" s="7">
        <f t="shared" si="13"/>
        <v>0</v>
      </c>
      <c r="AD8" s="7">
        <f t="shared" si="14"/>
        <v>0</v>
      </c>
      <c r="AE8" s="7">
        <f t="shared" si="15"/>
        <v>0</v>
      </c>
      <c r="AF8" s="7">
        <f t="shared" si="16"/>
        <v>0</v>
      </c>
      <c r="AG8" s="7">
        <f t="shared" si="17"/>
        <v>0</v>
      </c>
      <c r="AH8" s="7">
        <f t="shared" si="18"/>
        <v>0</v>
      </c>
      <c r="AI8" s="7">
        <f t="shared" si="19"/>
        <v>0</v>
      </c>
      <c r="AJ8" s="7">
        <f t="shared" si="20"/>
        <v>0</v>
      </c>
    </row>
    <row r="9" spans="1:36" ht="15">
      <c r="A9" s="101">
        <v>5</v>
      </c>
      <c r="B9" s="48"/>
      <c r="C9" s="53"/>
      <c r="D9" s="50"/>
      <c r="E9" s="61"/>
      <c r="F9" s="51"/>
      <c r="G9" s="52"/>
      <c r="H9" s="52"/>
      <c r="I9" s="104">
        <f t="shared" si="3"/>
        <v>0</v>
      </c>
      <c r="J9" s="91"/>
      <c r="K9" s="30"/>
      <c r="L9" s="31" t="s">
        <v>147</v>
      </c>
      <c r="M9" s="29" t="s">
        <v>55</v>
      </c>
      <c r="N9" s="26"/>
      <c r="O9" s="91"/>
      <c r="Q9" s="7">
        <f t="shared" si="4"/>
        <v>0</v>
      </c>
      <c r="R9" s="7"/>
      <c r="S9" s="7">
        <f t="shared" si="5"/>
        <v>0</v>
      </c>
      <c r="T9" s="7">
        <f t="shared" si="6"/>
        <v>0</v>
      </c>
      <c r="U9" s="7">
        <f t="shared" si="7"/>
        <v>0</v>
      </c>
      <c r="V9" s="7">
        <f t="shared" si="8"/>
        <v>0</v>
      </c>
      <c r="W9" s="7">
        <f t="shared" si="9"/>
        <v>0</v>
      </c>
      <c r="X9" s="7"/>
      <c r="Z9" s="7">
        <f t="shared" si="10"/>
        <v>0</v>
      </c>
      <c r="AA9" s="7">
        <f t="shared" si="11"/>
        <v>0</v>
      </c>
      <c r="AB9" s="7">
        <f t="shared" si="12"/>
        <v>0</v>
      </c>
      <c r="AC9" s="7">
        <f t="shared" si="13"/>
        <v>0</v>
      </c>
      <c r="AD9" s="7">
        <f t="shared" si="14"/>
        <v>0</v>
      </c>
      <c r="AE9" s="7">
        <f t="shared" si="15"/>
        <v>0</v>
      </c>
      <c r="AF9" s="7">
        <f t="shared" si="16"/>
        <v>0</v>
      </c>
      <c r="AG9" s="7">
        <f t="shared" si="17"/>
        <v>0</v>
      </c>
      <c r="AH9" s="7">
        <f t="shared" si="18"/>
        <v>0</v>
      </c>
      <c r="AI9" s="7">
        <f t="shared" si="19"/>
        <v>0</v>
      </c>
      <c r="AJ9" s="7">
        <f t="shared" si="20"/>
        <v>0</v>
      </c>
    </row>
    <row r="10" spans="1:36" ht="15">
      <c r="A10" s="101">
        <v>6</v>
      </c>
      <c r="B10" s="48"/>
      <c r="C10" s="53"/>
      <c r="D10" s="50"/>
      <c r="E10" s="61"/>
      <c r="F10" s="51"/>
      <c r="G10" s="52"/>
      <c r="H10" s="52"/>
      <c r="I10" s="104">
        <f t="shared" si="3"/>
        <v>0</v>
      </c>
      <c r="J10" s="91"/>
      <c r="K10" s="27"/>
      <c r="L10" s="28" t="s">
        <v>75</v>
      </c>
      <c r="M10" s="29" t="s">
        <v>15</v>
      </c>
      <c r="N10" s="26"/>
      <c r="O10" s="91"/>
      <c r="Q10" s="7">
        <f t="shared" si="4"/>
        <v>0</v>
      </c>
      <c r="R10" s="7"/>
      <c r="S10" s="7">
        <f t="shared" si="5"/>
        <v>0</v>
      </c>
      <c r="T10" s="7">
        <f t="shared" si="6"/>
        <v>0</v>
      </c>
      <c r="U10" s="7">
        <f t="shared" si="7"/>
        <v>0</v>
      </c>
      <c r="V10" s="7">
        <f t="shared" si="8"/>
        <v>0</v>
      </c>
      <c r="W10" s="7">
        <f t="shared" si="9"/>
        <v>0</v>
      </c>
      <c r="X10" s="7"/>
      <c r="Z10" s="7">
        <f t="shared" si="10"/>
        <v>0</v>
      </c>
      <c r="AA10" s="7">
        <f t="shared" si="11"/>
        <v>0</v>
      </c>
      <c r="AB10" s="7">
        <f t="shared" si="12"/>
        <v>0</v>
      </c>
      <c r="AC10" s="7">
        <f t="shared" si="13"/>
        <v>0</v>
      </c>
      <c r="AD10" s="7">
        <f t="shared" si="14"/>
        <v>0</v>
      </c>
      <c r="AE10" s="7">
        <f t="shared" si="15"/>
        <v>0</v>
      </c>
      <c r="AF10" s="7">
        <f t="shared" si="16"/>
        <v>0</v>
      </c>
      <c r="AG10" s="7">
        <f t="shared" si="17"/>
        <v>0</v>
      </c>
      <c r="AH10" s="7">
        <f t="shared" si="18"/>
        <v>0</v>
      </c>
      <c r="AI10" s="7">
        <f t="shared" si="19"/>
        <v>0</v>
      </c>
      <c r="AJ10" s="7">
        <f t="shared" si="20"/>
        <v>0</v>
      </c>
    </row>
    <row r="11" spans="1:36" ht="15">
      <c r="A11" s="101">
        <v>7</v>
      </c>
      <c r="B11" s="48"/>
      <c r="C11" s="53"/>
      <c r="D11" s="50"/>
      <c r="E11" s="61"/>
      <c r="F11" s="51"/>
      <c r="G11" s="52"/>
      <c r="H11" s="52"/>
      <c r="I11" s="104">
        <f t="shared" si="3"/>
        <v>0</v>
      </c>
      <c r="J11" s="91"/>
      <c r="K11" s="30"/>
      <c r="L11" s="31" t="s">
        <v>144</v>
      </c>
      <c r="M11" s="29" t="s">
        <v>136</v>
      </c>
      <c r="N11" s="26"/>
      <c r="O11" s="91"/>
      <c r="Q11" s="7">
        <f t="shared" si="4"/>
        <v>0</v>
      </c>
      <c r="R11" s="7"/>
      <c r="S11" s="7">
        <f t="shared" si="5"/>
        <v>0</v>
      </c>
      <c r="T11" s="7">
        <f t="shared" si="6"/>
        <v>0</v>
      </c>
      <c r="U11" s="7">
        <f t="shared" si="7"/>
        <v>0</v>
      </c>
      <c r="V11" s="7">
        <f t="shared" si="8"/>
        <v>0</v>
      </c>
      <c r="W11" s="7">
        <f t="shared" si="9"/>
        <v>0</v>
      </c>
      <c r="X11" s="7"/>
      <c r="Z11" s="7">
        <f t="shared" si="10"/>
        <v>0</v>
      </c>
      <c r="AA11" s="7">
        <f t="shared" si="11"/>
        <v>0</v>
      </c>
      <c r="AB11" s="7">
        <f t="shared" si="12"/>
        <v>0</v>
      </c>
      <c r="AC11" s="7">
        <f t="shared" si="13"/>
        <v>0</v>
      </c>
      <c r="AD11" s="7">
        <f t="shared" si="14"/>
        <v>0</v>
      </c>
      <c r="AE11" s="7">
        <f t="shared" si="15"/>
        <v>0</v>
      </c>
      <c r="AF11" s="7">
        <f t="shared" si="16"/>
        <v>0</v>
      </c>
      <c r="AG11" s="7">
        <f t="shared" si="17"/>
        <v>0</v>
      </c>
      <c r="AH11" s="7">
        <f t="shared" si="18"/>
        <v>0</v>
      </c>
      <c r="AI11" s="7">
        <f t="shared" si="19"/>
        <v>0</v>
      </c>
      <c r="AJ11" s="7">
        <f t="shared" si="20"/>
        <v>0</v>
      </c>
    </row>
    <row r="12" spans="1:36" ht="15">
      <c r="A12" s="101">
        <v>8</v>
      </c>
      <c r="B12" s="48"/>
      <c r="C12" s="53"/>
      <c r="D12" s="50"/>
      <c r="E12" s="61"/>
      <c r="F12" s="51"/>
      <c r="G12" s="52"/>
      <c r="H12" s="52"/>
      <c r="I12" s="104">
        <f t="shared" si="3"/>
        <v>0</v>
      </c>
      <c r="J12" s="91"/>
      <c r="K12" s="30"/>
      <c r="L12" s="31" t="s">
        <v>44</v>
      </c>
      <c r="M12" s="29" t="s">
        <v>16</v>
      </c>
      <c r="N12" s="26"/>
      <c r="O12" s="91"/>
      <c r="Q12" s="7">
        <f t="shared" si="4"/>
        <v>0</v>
      </c>
      <c r="R12" s="7"/>
      <c r="S12" s="7">
        <f t="shared" si="5"/>
        <v>0</v>
      </c>
      <c r="T12" s="7">
        <f t="shared" si="6"/>
        <v>0</v>
      </c>
      <c r="U12" s="7">
        <f t="shared" si="7"/>
        <v>0</v>
      </c>
      <c r="V12" s="7">
        <f t="shared" si="8"/>
        <v>0</v>
      </c>
      <c r="W12" s="7">
        <f t="shared" si="9"/>
        <v>0</v>
      </c>
      <c r="X12" s="7"/>
      <c r="Z12" s="7">
        <f t="shared" si="10"/>
        <v>0</v>
      </c>
      <c r="AA12" s="7">
        <f t="shared" si="11"/>
        <v>0</v>
      </c>
      <c r="AB12" s="7">
        <f t="shared" si="12"/>
        <v>0</v>
      </c>
      <c r="AC12" s="7">
        <f t="shared" si="13"/>
        <v>0</v>
      </c>
      <c r="AD12" s="7">
        <f t="shared" si="14"/>
        <v>0</v>
      </c>
      <c r="AE12" s="7">
        <f t="shared" si="15"/>
        <v>0</v>
      </c>
      <c r="AF12" s="7">
        <f t="shared" si="16"/>
        <v>0</v>
      </c>
      <c r="AG12" s="7">
        <f t="shared" si="17"/>
        <v>0</v>
      </c>
      <c r="AH12" s="7">
        <f t="shared" si="18"/>
        <v>0</v>
      </c>
      <c r="AI12" s="7">
        <f t="shared" si="19"/>
        <v>0</v>
      </c>
      <c r="AJ12" s="7">
        <f t="shared" si="20"/>
        <v>0</v>
      </c>
    </row>
    <row r="13" spans="1:36" ht="15">
      <c r="A13" s="101">
        <v>9</v>
      </c>
      <c r="B13" s="48"/>
      <c r="C13" s="53"/>
      <c r="D13" s="50"/>
      <c r="E13" s="61"/>
      <c r="F13" s="51"/>
      <c r="G13" s="52"/>
      <c r="H13" s="52"/>
      <c r="I13" s="104">
        <f t="shared" si="3"/>
        <v>0</v>
      </c>
      <c r="J13" s="91"/>
      <c r="K13" s="30"/>
      <c r="L13" s="31" t="s">
        <v>146</v>
      </c>
      <c r="M13" s="29" t="s">
        <v>72</v>
      </c>
      <c r="N13" s="33"/>
      <c r="O13" s="91"/>
      <c r="Q13" s="7">
        <f t="shared" si="4"/>
        <v>0</v>
      </c>
      <c r="R13" s="7"/>
      <c r="S13" s="7">
        <f t="shared" si="5"/>
        <v>0</v>
      </c>
      <c r="T13" s="7">
        <f t="shared" si="6"/>
        <v>0</v>
      </c>
      <c r="U13" s="7">
        <f t="shared" si="7"/>
        <v>0</v>
      </c>
      <c r="V13" s="7">
        <f t="shared" si="8"/>
        <v>0</v>
      </c>
      <c r="W13" s="7">
        <f t="shared" si="9"/>
        <v>0</v>
      </c>
      <c r="X13" s="7"/>
      <c r="Z13" s="7">
        <f t="shared" si="10"/>
        <v>0</v>
      </c>
      <c r="AA13" s="7">
        <f t="shared" si="11"/>
        <v>0</v>
      </c>
      <c r="AB13" s="7">
        <f t="shared" si="12"/>
        <v>0</v>
      </c>
      <c r="AC13" s="7">
        <f t="shared" si="13"/>
        <v>0</v>
      </c>
      <c r="AD13" s="7">
        <f t="shared" si="14"/>
        <v>0</v>
      </c>
      <c r="AE13" s="7">
        <f t="shared" si="15"/>
        <v>0</v>
      </c>
      <c r="AF13" s="7">
        <f t="shared" si="16"/>
        <v>0</v>
      </c>
      <c r="AG13" s="7">
        <f t="shared" si="17"/>
        <v>0</v>
      </c>
      <c r="AH13" s="7">
        <f t="shared" si="18"/>
        <v>0</v>
      </c>
      <c r="AI13" s="7">
        <f t="shared" si="19"/>
        <v>0</v>
      </c>
      <c r="AJ13" s="7">
        <f t="shared" si="20"/>
        <v>0</v>
      </c>
    </row>
    <row r="14" spans="1:36" ht="15">
      <c r="A14" s="101">
        <v>10</v>
      </c>
      <c r="B14" s="48"/>
      <c r="C14" s="53"/>
      <c r="D14" s="50"/>
      <c r="E14" s="61"/>
      <c r="F14" s="51"/>
      <c r="G14" s="52"/>
      <c r="H14" s="52"/>
      <c r="I14" s="104">
        <f t="shared" si="3"/>
        <v>0</v>
      </c>
      <c r="J14" s="91"/>
      <c r="K14" s="27"/>
      <c r="L14" s="32" t="s">
        <v>70</v>
      </c>
      <c r="M14" s="29" t="s">
        <v>17</v>
      </c>
      <c r="N14" s="26"/>
      <c r="O14" s="91"/>
      <c r="Q14" s="7">
        <f t="shared" si="4"/>
        <v>0</v>
      </c>
      <c r="R14" s="7"/>
      <c r="S14" s="7">
        <f t="shared" si="5"/>
        <v>0</v>
      </c>
      <c r="T14" s="7">
        <f t="shared" si="6"/>
        <v>0</v>
      </c>
      <c r="U14" s="7">
        <f t="shared" si="7"/>
        <v>0</v>
      </c>
      <c r="V14" s="7">
        <f t="shared" si="8"/>
        <v>0</v>
      </c>
      <c r="W14" s="7">
        <f t="shared" si="9"/>
        <v>0</v>
      </c>
      <c r="X14" s="7"/>
      <c r="Z14" s="7">
        <f t="shared" si="10"/>
        <v>0</v>
      </c>
      <c r="AA14" s="7">
        <f t="shared" si="11"/>
        <v>0</v>
      </c>
      <c r="AB14" s="7">
        <f t="shared" si="12"/>
        <v>0</v>
      </c>
      <c r="AC14" s="7">
        <f t="shared" si="13"/>
        <v>0</v>
      </c>
      <c r="AD14" s="7">
        <f t="shared" si="14"/>
        <v>0</v>
      </c>
      <c r="AE14" s="7">
        <f t="shared" si="15"/>
        <v>0</v>
      </c>
      <c r="AF14" s="7">
        <f t="shared" si="16"/>
        <v>0</v>
      </c>
      <c r="AG14" s="7">
        <f t="shared" si="17"/>
        <v>0</v>
      </c>
      <c r="AH14" s="7">
        <f t="shared" si="18"/>
        <v>0</v>
      </c>
      <c r="AI14" s="7">
        <f t="shared" si="19"/>
        <v>0</v>
      </c>
      <c r="AJ14" s="7">
        <f t="shared" si="20"/>
        <v>0</v>
      </c>
    </row>
    <row r="15" spans="1:36" ht="15">
      <c r="A15" s="101">
        <v>11</v>
      </c>
      <c r="B15" s="48"/>
      <c r="C15" s="53"/>
      <c r="D15" s="50"/>
      <c r="E15" s="61"/>
      <c r="F15" s="51"/>
      <c r="G15" s="52"/>
      <c r="H15" s="52"/>
      <c r="I15" s="104">
        <f t="shared" si="3"/>
        <v>0</v>
      </c>
      <c r="J15" s="91"/>
      <c r="K15" s="30"/>
      <c r="L15" s="31" t="s">
        <v>145</v>
      </c>
      <c r="M15" s="29" t="s">
        <v>73</v>
      </c>
      <c r="N15" s="33"/>
      <c r="O15" s="91"/>
      <c r="Q15" s="7">
        <f t="shared" si="4"/>
        <v>0</v>
      </c>
      <c r="R15" s="7"/>
      <c r="S15" s="7">
        <f t="shared" si="5"/>
        <v>0</v>
      </c>
      <c r="T15" s="7">
        <f t="shared" si="6"/>
        <v>0</v>
      </c>
      <c r="U15" s="7">
        <f t="shared" si="7"/>
        <v>0</v>
      </c>
      <c r="V15" s="7">
        <f t="shared" si="8"/>
        <v>0</v>
      </c>
      <c r="W15" s="7">
        <f t="shared" si="9"/>
        <v>0</v>
      </c>
      <c r="X15" s="7"/>
      <c r="Z15" s="7">
        <f t="shared" si="10"/>
        <v>0</v>
      </c>
      <c r="AA15" s="7">
        <f t="shared" si="11"/>
        <v>0</v>
      </c>
      <c r="AB15" s="7">
        <f t="shared" si="12"/>
        <v>0</v>
      </c>
      <c r="AC15" s="7">
        <f t="shared" si="13"/>
        <v>0</v>
      </c>
      <c r="AD15" s="7">
        <f t="shared" si="14"/>
        <v>0</v>
      </c>
      <c r="AE15" s="7">
        <f t="shared" si="15"/>
        <v>0</v>
      </c>
      <c r="AF15" s="7">
        <f t="shared" si="16"/>
        <v>0</v>
      </c>
      <c r="AG15" s="7">
        <f t="shared" si="17"/>
        <v>0</v>
      </c>
      <c r="AH15" s="7">
        <f t="shared" si="18"/>
        <v>0</v>
      </c>
      <c r="AI15" s="7">
        <f t="shared" si="19"/>
        <v>0</v>
      </c>
      <c r="AJ15" s="7">
        <f t="shared" si="20"/>
        <v>0</v>
      </c>
    </row>
    <row r="16" spans="1:36" ht="15">
      <c r="A16" s="101">
        <v>12</v>
      </c>
      <c r="B16" s="48"/>
      <c r="C16" s="53"/>
      <c r="D16" s="50"/>
      <c r="E16" s="61"/>
      <c r="F16" s="51"/>
      <c r="G16" s="52"/>
      <c r="H16" s="52"/>
      <c r="I16" s="104">
        <f t="shared" si="3"/>
        <v>0</v>
      </c>
      <c r="J16" s="91"/>
      <c r="K16" s="27"/>
      <c r="L16" s="32" t="s">
        <v>126</v>
      </c>
      <c r="M16" s="29" t="s">
        <v>83</v>
      </c>
      <c r="N16" s="26"/>
      <c r="O16" s="91"/>
      <c r="Q16" s="7">
        <f t="shared" si="4"/>
        <v>0</v>
      </c>
      <c r="R16" s="7"/>
      <c r="S16" s="7">
        <f t="shared" si="5"/>
        <v>0</v>
      </c>
      <c r="T16" s="7">
        <f t="shared" si="6"/>
        <v>0</v>
      </c>
      <c r="U16" s="7">
        <f t="shared" si="7"/>
        <v>0</v>
      </c>
      <c r="V16" s="7">
        <f t="shared" si="8"/>
        <v>0</v>
      </c>
      <c r="W16" s="7">
        <f t="shared" si="9"/>
        <v>0</v>
      </c>
      <c r="X16" s="7"/>
      <c r="Z16" s="7">
        <f t="shared" si="10"/>
        <v>0</v>
      </c>
      <c r="AA16" s="7">
        <f t="shared" si="11"/>
        <v>0</v>
      </c>
      <c r="AB16" s="7">
        <f t="shared" si="12"/>
        <v>0</v>
      </c>
      <c r="AC16" s="7">
        <f t="shared" si="13"/>
        <v>0</v>
      </c>
      <c r="AD16" s="7">
        <f t="shared" si="14"/>
        <v>0</v>
      </c>
      <c r="AE16" s="7">
        <f t="shared" si="15"/>
        <v>0</v>
      </c>
      <c r="AF16" s="7">
        <f t="shared" si="16"/>
        <v>0</v>
      </c>
      <c r="AG16" s="7">
        <f t="shared" si="17"/>
        <v>0</v>
      </c>
      <c r="AH16" s="7">
        <f t="shared" si="18"/>
        <v>0</v>
      </c>
      <c r="AI16" s="7">
        <f t="shared" si="19"/>
        <v>0</v>
      </c>
      <c r="AJ16" s="7">
        <f t="shared" si="20"/>
        <v>0</v>
      </c>
    </row>
    <row r="17" spans="1:36" ht="15">
      <c r="A17" s="101">
        <v>13</v>
      </c>
      <c r="B17" s="48"/>
      <c r="C17" s="53"/>
      <c r="D17" s="50"/>
      <c r="E17" s="61"/>
      <c r="F17" s="51"/>
      <c r="G17" s="52"/>
      <c r="H17" s="52"/>
      <c r="I17" s="104">
        <f t="shared" si="3"/>
        <v>0</v>
      </c>
      <c r="J17" s="91"/>
      <c r="K17" s="30"/>
      <c r="L17" s="31" t="s">
        <v>148</v>
      </c>
      <c r="M17" s="29" t="s">
        <v>82</v>
      </c>
      <c r="N17" s="33"/>
      <c r="O17" s="91"/>
      <c r="Q17" s="7">
        <f t="shared" si="4"/>
        <v>0</v>
      </c>
      <c r="R17" s="7"/>
      <c r="S17" s="7">
        <f t="shared" si="5"/>
        <v>0</v>
      </c>
      <c r="T17" s="7">
        <f t="shared" si="6"/>
        <v>0</v>
      </c>
      <c r="U17" s="7">
        <f t="shared" si="7"/>
        <v>0</v>
      </c>
      <c r="V17" s="7">
        <f t="shared" si="8"/>
        <v>0</v>
      </c>
      <c r="W17" s="7">
        <f t="shared" si="9"/>
        <v>0</v>
      </c>
      <c r="X17" s="7"/>
      <c r="Z17" s="7">
        <f t="shared" si="10"/>
        <v>0</v>
      </c>
      <c r="AA17" s="7">
        <f t="shared" si="11"/>
        <v>0</v>
      </c>
      <c r="AB17" s="7">
        <f t="shared" si="12"/>
        <v>0</v>
      </c>
      <c r="AC17" s="7">
        <f t="shared" si="13"/>
        <v>0</v>
      </c>
      <c r="AD17" s="7">
        <f t="shared" si="14"/>
        <v>0</v>
      </c>
      <c r="AE17" s="7">
        <f t="shared" si="15"/>
        <v>0</v>
      </c>
      <c r="AF17" s="7">
        <f t="shared" si="16"/>
        <v>0</v>
      </c>
      <c r="AG17" s="7">
        <f t="shared" si="17"/>
        <v>0</v>
      </c>
      <c r="AH17" s="7">
        <f t="shared" si="18"/>
        <v>0</v>
      </c>
      <c r="AI17" s="7">
        <f t="shared" si="19"/>
        <v>0</v>
      </c>
      <c r="AJ17" s="7">
        <f t="shared" si="20"/>
        <v>0</v>
      </c>
    </row>
    <row r="18" spans="1:36" ht="15">
      <c r="A18" s="101">
        <v>14</v>
      </c>
      <c r="B18" s="48"/>
      <c r="C18" s="53"/>
      <c r="D18" s="50"/>
      <c r="E18" s="61"/>
      <c r="F18" s="51"/>
      <c r="G18" s="52"/>
      <c r="H18" s="52"/>
      <c r="I18" s="104">
        <f t="shared" si="3"/>
        <v>0</v>
      </c>
      <c r="J18" s="91"/>
      <c r="K18" s="27"/>
      <c r="L18" s="32" t="s">
        <v>86</v>
      </c>
      <c r="M18" s="29" t="s">
        <v>85</v>
      </c>
      <c r="N18" s="26"/>
      <c r="O18" s="91"/>
      <c r="Q18" s="7">
        <f t="shared" si="4"/>
        <v>0</v>
      </c>
      <c r="R18" s="7"/>
      <c r="S18" s="7">
        <f t="shared" si="5"/>
        <v>0</v>
      </c>
      <c r="T18" s="7">
        <f t="shared" si="6"/>
        <v>0</v>
      </c>
      <c r="U18" s="7">
        <f t="shared" si="7"/>
        <v>0</v>
      </c>
      <c r="V18" s="7">
        <f t="shared" si="8"/>
        <v>0</v>
      </c>
      <c r="W18" s="7">
        <f t="shared" si="9"/>
        <v>0</v>
      </c>
      <c r="X18" s="7"/>
      <c r="Z18" s="7">
        <f t="shared" si="10"/>
        <v>0</v>
      </c>
      <c r="AA18" s="7">
        <f t="shared" si="11"/>
        <v>0</v>
      </c>
      <c r="AB18" s="7">
        <f t="shared" si="12"/>
        <v>0</v>
      </c>
      <c r="AC18" s="7">
        <f t="shared" si="13"/>
        <v>0</v>
      </c>
      <c r="AD18" s="7">
        <f t="shared" si="14"/>
        <v>0</v>
      </c>
      <c r="AE18" s="7">
        <f t="shared" si="15"/>
        <v>0</v>
      </c>
      <c r="AF18" s="7">
        <f t="shared" si="16"/>
        <v>0</v>
      </c>
      <c r="AG18" s="7">
        <f t="shared" si="17"/>
        <v>0</v>
      </c>
      <c r="AH18" s="7">
        <f t="shared" si="18"/>
        <v>0</v>
      </c>
      <c r="AI18" s="7">
        <f t="shared" si="19"/>
        <v>0</v>
      </c>
      <c r="AJ18" s="7">
        <f t="shared" si="20"/>
        <v>0</v>
      </c>
    </row>
    <row r="19" spans="1:36" ht="15">
      <c r="A19" s="101">
        <v>15</v>
      </c>
      <c r="B19" s="48"/>
      <c r="C19" s="53"/>
      <c r="D19" s="50"/>
      <c r="E19" s="61"/>
      <c r="F19" s="51"/>
      <c r="G19" s="52"/>
      <c r="H19" s="52"/>
      <c r="I19" s="104">
        <f t="shared" si="3"/>
        <v>0</v>
      </c>
      <c r="J19" s="91"/>
      <c r="K19" s="30"/>
      <c r="L19" s="31" t="s">
        <v>149</v>
      </c>
      <c r="M19" s="29" t="s">
        <v>84</v>
      </c>
      <c r="N19" s="33"/>
      <c r="O19" s="91"/>
      <c r="Q19" s="7">
        <f t="shared" si="4"/>
        <v>0</v>
      </c>
      <c r="R19" s="7"/>
      <c r="S19" s="7">
        <f t="shared" si="5"/>
        <v>0</v>
      </c>
      <c r="T19" s="7">
        <f t="shared" si="6"/>
        <v>0</v>
      </c>
      <c r="U19" s="7">
        <f t="shared" si="7"/>
        <v>0</v>
      </c>
      <c r="V19" s="7">
        <f t="shared" si="8"/>
        <v>0</v>
      </c>
      <c r="W19" s="7">
        <f t="shared" si="9"/>
        <v>0</v>
      </c>
      <c r="X19" s="7"/>
      <c r="Z19" s="7">
        <f t="shared" si="10"/>
        <v>0</v>
      </c>
      <c r="AA19" s="7">
        <f t="shared" si="11"/>
        <v>0</v>
      </c>
      <c r="AB19" s="7">
        <f t="shared" si="12"/>
        <v>0</v>
      </c>
      <c r="AC19" s="7">
        <f t="shared" si="13"/>
        <v>0</v>
      </c>
      <c r="AD19" s="7">
        <f t="shared" si="14"/>
        <v>0</v>
      </c>
      <c r="AE19" s="7">
        <f t="shared" si="15"/>
        <v>0</v>
      </c>
      <c r="AF19" s="7">
        <f t="shared" si="16"/>
        <v>0</v>
      </c>
      <c r="AG19" s="7">
        <f t="shared" si="17"/>
        <v>0</v>
      </c>
      <c r="AH19" s="7">
        <f t="shared" si="18"/>
        <v>0</v>
      </c>
      <c r="AI19" s="7">
        <f t="shared" si="19"/>
        <v>0</v>
      </c>
      <c r="AJ19" s="7">
        <f t="shared" si="20"/>
        <v>0</v>
      </c>
    </row>
    <row r="20" spans="1:36" ht="15">
      <c r="A20" s="101">
        <v>16</v>
      </c>
      <c r="B20" s="48"/>
      <c r="C20" s="53"/>
      <c r="D20" s="50"/>
      <c r="E20" s="61"/>
      <c r="F20" s="51"/>
      <c r="G20" s="52"/>
      <c r="H20" s="52"/>
      <c r="I20" s="104">
        <f t="shared" si="3"/>
        <v>0</v>
      </c>
      <c r="J20" s="91"/>
      <c r="K20" s="27"/>
      <c r="L20" s="32" t="s">
        <v>87</v>
      </c>
      <c r="M20" s="29" t="s">
        <v>88</v>
      </c>
      <c r="N20" s="26"/>
      <c r="O20" s="91"/>
      <c r="Q20" s="7">
        <f t="shared" si="4"/>
        <v>0</v>
      </c>
      <c r="R20" s="7"/>
      <c r="S20" s="7">
        <f t="shared" si="5"/>
        <v>0</v>
      </c>
      <c r="T20" s="7">
        <f t="shared" si="6"/>
        <v>0</v>
      </c>
      <c r="U20" s="7">
        <f t="shared" si="7"/>
        <v>0</v>
      </c>
      <c r="V20" s="7">
        <f t="shared" si="8"/>
        <v>0</v>
      </c>
      <c r="W20" s="7">
        <f t="shared" si="9"/>
        <v>0</v>
      </c>
      <c r="X20" s="7"/>
      <c r="Z20" s="7">
        <f t="shared" si="10"/>
        <v>0</v>
      </c>
      <c r="AA20" s="7">
        <f t="shared" si="11"/>
        <v>0</v>
      </c>
      <c r="AB20" s="7">
        <f t="shared" si="12"/>
        <v>0</v>
      </c>
      <c r="AC20" s="7">
        <f t="shared" si="13"/>
        <v>0</v>
      </c>
      <c r="AD20" s="7">
        <f t="shared" si="14"/>
        <v>0</v>
      </c>
      <c r="AE20" s="7">
        <f t="shared" si="15"/>
        <v>0</v>
      </c>
      <c r="AF20" s="7">
        <f t="shared" si="16"/>
        <v>0</v>
      </c>
      <c r="AG20" s="7">
        <f t="shared" si="17"/>
        <v>0</v>
      </c>
      <c r="AH20" s="7">
        <f t="shared" si="18"/>
        <v>0</v>
      </c>
      <c r="AI20" s="7">
        <f t="shared" si="19"/>
        <v>0</v>
      </c>
      <c r="AJ20" s="7">
        <f t="shared" si="20"/>
        <v>0</v>
      </c>
    </row>
    <row r="21" spans="1:36" ht="15">
      <c r="A21" s="101">
        <v>17</v>
      </c>
      <c r="B21" s="48"/>
      <c r="C21" s="53"/>
      <c r="D21" s="50"/>
      <c r="E21" s="61"/>
      <c r="F21" s="51"/>
      <c r="G21" s="52"/>
      <c r="H21" s="52"/>
      <c r="I21" s="104">
        <f t="shared" si="3"/>
        <v>0</v>
      </c>
      <c r="J21" s="91"/>
      <c r="K21" s="30"/>
      <c r="L21" s="31" t="s">
        <v>150</v>
      </c>
      <c r="M21" s="29" t="s">
        <v>130</v>
      </c>
      <c r="N21" s="26"/>
      <c r="O21" s="91"/>
      <c r="Q21" s="7">
        <f t="shared" si="4"/>
        <v>0</v>
      </c>
      <c r="R21" s="7"/>
      <c r="S21" s="7">
        <f t="shared" si="5"/>
        <v>0</v>
      </c>
      <c r="T21" s="7">
        <f t="shared" si="6"/>
        <v>0</v>
      </c>
      <c r="U21" s="7">
        <f t="shared" si="7"/>
        <v>0</v>
      </c>
      <c r="V21" s="7">
        <f t="shared" si="8"/>
        <v>0</v>
      </c>
      <c r="W21" s="7">
        <f t="shared" si="9"/>
        <v>0</v>
      </c>
      <c r="X21" s="7"/>
      <c r="Z21" s="7">
        <f t="shared" si="10"/>
        <v>0</v>
      </c>
      <c r="AA21" s="7">
        <f t="shared" si="11"/>
        <v>0</v>
      </c>
      <c r="AB21" s="7">
        <f t="shared" si="12"/>
        <v>0</v>
      </c>
      <c r="AC21" s="7">
        <f t="shared" si="13"/>
        <v>0</v>
      </c>
      <c r="AD21" s="7">
        <f t="shared" si="14"/>
        <v>0</v>
      </c>
      <c r="AE21" s="7">
        <f t="shared" si="15"/>
        <v>0</v>
      </c>
      <c r="AF21" s="7">
        <f t="shared" si="16"/>
        <v>0</v>
      </c>
      <c r="AG21" s="7">
        <f t="shared" si="17"/>
        <v>0</v>
      </c>
      <c r="AH21" s="7">
        <f t="shared" si="18"/>
        <v>0</v>
      </c>
      <c r="AI21" s="7">
        <f t="shared" si="19"/>
        <v>0</v>
      </c>
      <c r="AJ21" s="7">
        <f t="shared" si="20"/>
        <v>0</v>
      </c>
    </row>
    <row r="22" spans="1:36" ht="15">
      <c r="A22" s="101">
        <v>18</v>
      </c>
      <c r="B22" s="48"/>
      <c r="C22" s="53"/>
      <c r="D22" s="50"/>
      <c r="E22" s="61"/>
      <c r="F22" s="51"/>
      <c r="G22" s="52"/>
      <c r="H22" s="52"/>
      <c r="I22" s="104">
        <f t="shared" si="3"/>
        <v>0</v>
      </c>
      <c r="J22" s="91"/>
      <c r="K22" s="27"/>
      <c r="L22" s="32" t="s">
        <v>89</v>
      </c>
      <c r="M22" s="29" t="s">
        <v>91</v>
      </c>
      <c r="N22" s="26"/>
      <c r="O22" s="91"/>
      <c r="Q22" s="7">
        <f t="shared" si="4"/>
        <v>0</v>
      </c>
      <c r="R22" s="7"/>
      <c r="S22" s="7">
        <f t="shared" si="5"/>
        <v>0</v>
      </c>
      <c r="T22" s="7">
        <f t="shared" si="6"/>
        <v>0</v>
      </c>
      <c r="U22" s="7">
        <f t="shared" si="7"/>
        <v>0</v>
      </c>
      <c r="V22" s="7">
        <f t="shared" si="8"/>
        <v>0</v>
      </c>
      <c r="W22" s="7">
        <f t="shared" si="9"/>
        <v>0</v>
      </c>
      <c r="X22" s="7"/>
      <c r="Z22" s="7">
        <f t="shared" si="10"/>
        <v>0</v>
      </c>
      <c r="AA22" s="7">
        <f t="shared" si="11"/>
        <v>0</v>
      </c>
      <c r="AB22" s="7">
        <f t="shared" si="12"/>
        <v>0</v>
      </c>
      <c r="AC22" s="7">
        <f t="shared" si="13"/>
        <v>0</v>
      </c>
      <c r="AD22" s="7">
        <f t="shared" si="14"/>
        <v>0</v>
      </c>
      <c r="AE22" s="7">
        <f t="shared" si="15"/>
        <v>0</v>
      </c>
      <c r="AF22" s="7">
        <f t="shared" si="16"/>
        <v>0</v>
      </c>
      <c r="AG22" s="7">
        <f t="shared" si="17"/>
        <v>0</v>
      </c>
      <c r="AH22" s="7">
        <f t="shared" si="18"/>
        <v>0</v>
      </c>
      <c r="AI22" s="7">
        <f t="shared" si="19"/>
        <v>0</v>
      </c>
      <c r="AJ22" s="7">
        <f t="shared" si="20"/>
        <v>0</v>
      </c>
    </row>
    <row r="23" spans="1:36" ht="15">
      <c r="A23" s="101">
        <v>19</v>
      </c>
      <c r="B23" s="48"/>
      <c r="C23" s="53"/>
      <c r="D23" s="50"/>
      <c r="E23" s="61"/>
      <c r="F23" s="51"/>
      <c r="G23" s="52"/>
      <c r="H23" s="52"/>
      <c r="I23" s="104">
        <f t="shared" si="3"/>
        <v>0</v>
      </c>
      <c r="J23" s="91"/>
      <c r="K23" s="30"/>
      <c r="L23" s="31" t="s">
        <v>151</v>
      </c>
      <c r="M23" s="29" t="s">
        <v>90</v>
      </c>
      <c r="N23" s="33"/>
      <c r="O23" s="91"/>
      <c r="Q23" s="7">
        <f t="shared" si="4"/>
        <v>0</v>
      </c>
      <c r="R23" s="7"/>
      <c r="S23" s="7">
        <f t="shared" si="5"/>
        <v>0</v>
      </c>
      <c r="T23" s="7">
        <f t="shared" si="6"/>
        <v>0</v>
      </c>
      <c r="U23" s="7">
        <f t="shared" si="7"/>
        <v>0</v>
      </c>
      <c r="V23" s="7">
        <f t="shared" si="8"/>
        <v>0</v>
      </c>
      <c r="W23" s="7">
        <f t="shared" si="9"/>
        <v>0</v>
      </c>
      <c r="X23" s="7"/>
      <c r="Z23" s="7">
        <f t="shared" si="10"/>
        <v>0</v>
      </c>
      <c r="AA23" s="7">
        <f t="shared" si="11"/>
        <v>0</v>
      </c>
      <c r="AB23" s="7">
        <f t="shared" si="12"/>
        <v>0</v>
      </c>
      <c r="AC23" s="7">
        <f t="shared" si="13"/>
        <v>0</v>
      </c>
      <c r="AD23" s="7">
        <f t="shared" si="14"/>
        <v>0</v>
      </c>
      <c r="AE23" s="7">
        <f t="shared" si="15"/>
        <v>0</v>
      </c>
      <c r="AF23" s="7">
        <f t="shared" si="16"/>
        <v>0</v>
      </c>
      <c r="AG23" s="7">
        <f t="shared" si="17"/>
        <v>0</v>
      </c>
      <c r="AH23" s="7">
        <f t="shared" si="18"/>
        <v>0</v>
      </c>
      <c r="AI23" s="7">
        <f t="shared" si="19"/>
        <v>0</v>
      </c>
      <c r="AJ23" s="7">
        <f t="shared" si="20"/>
        <v>0</v>
      </c>
    </row>
    <row r="24" spans="1:36" ht="15">
      <c r="A24" s="101">
        <v>20</v>
      </c>
      <c r="B24" s="48"/>
      <c r="C24" s="53"/>
      <c r="D24" s="50"/>
      <c r="E24" s="61"/>
      <c r="F24" s="51"/>
      <c r="G24" s="52"/>
      <c r="H24" s="52"/>
      <c r="I24" s="104">
        <f t="shared" si="3"/>
        <v>0</v>
      </c>
      <c r="J24" s="91"/>
      <c r="K24" s="34"/>
      <c r="L24" s="35" t="s">
        <v>93</v>
      </c>
      <c r="M24" s="29" t="s">
        <v>94</v>
      </c>
      <c r="N24" s="26"/>
      <c r="O24" s="91"/>
      <c r="Q24" s="7">
        <f t="shared" si="4"/>
        <v>0</v>
      </c>
      <c r="R24" s="7"/>
      <c r="S24" s="7">
        <f t="shared" si="5"/>
        <v>0</v>
      </c>
      <c r="T24" s="7">
        <f t="shared" si="6"/>
        <v>0</v>
      </c>
      <c r="U24" s="7">
        <f t="shared" si="7"/>
        <v>0</v>
      </c>
      <c r="V24" s="7">
        <f t="shared" si="8"/>
        <v>0</v>
      </c>
      <c r="W24" s="7">
        <f t="shared" si="9"/>
        <v>0</v>
      </c>
      <c r="X24" s="7"/>
      <c r="Z24" s="7">
        <f t="shared" si="10"/>
        <v>0</v>
      </c>
      <c r="AA24" s="7">
        <f t="shared" si="11"/>
        <v>0</v>
      </c>
      <c r="AB24" s="7">
        <f t="shared" si="12"/>
        <v>0</v>
      </c>
      <c r="AC24" s="7">
        <f t="shared" si="13"/>
        <v>0</v>
      </c>
      <c r="AD24" s="7">
        <f t="shared" si="14"/>
        <v>0</v>
      </c>
      <c r="AE24" s="7">
        <f t="shared" si="15"/>
        <v>0</v>
      </c>
      <c r="AF24" s="7">
        <f t="shared" si="16"/>
        <v>0</v>
      </c>
      <c r="AG24" s="7">
        <f t="shared" si="17"/>
        <v>0</v>
      </c>
      <c r="AH24" s="7">
        <f t="shared" si="18"/>
        <v>0</v>
      </c>
      <c r="AI24" s="7">
        <f t="shared" si="19"/>
        <v>0</v>
      </c>
      <c r="AJ24" s="7">
        <f t="shared" si="20"/>
        <v>0</v>
      </c>
    </row>
    <row r="25" spans="1:36" ht="15">
      <c r="A25" s="101">
        <v>21</v>
      </c>
      <c r="B25" s="48"/>
      <c r="C25" s="53"/>
      <c r="D25" s="50"/>
      <c r="E25" s="61"/>
      <c r="F25" s="51"/>
      <c r="G25" s="52"/>
      <c r="H25" s="52"/>
      <c r="I25" s="104">
        <f t="shared" si="3"/>
        <v>0</v>
      </c>
      <c r="J25" s="91"/>
      <c r="K25" s="30"/>
      <c r="L25" s="31" t="s">
        <v>152</v>
      </c>
      <c r="M25" s="29" t="s">
        <v>92</v>
      </c>
      <c r="N25" s="33"/>
      <c r="O25" s="91"/>
      <c r="Q25" s="7">
        <f t="shared" si="4"/>
        <v>0</v>
      </c>
      <c r="R25" s="7"/>
      <c r="S25" s="7">
        <f t="shared" si="5"/>
        <v>0</v>
      </c>
      <c r="T25" s="7">
        <f t="shared" si="6"/>
        <v>0</v>
      </c>
      <c r="U25" s="7">
        <f t="shared" si="7"/>
        <v>0</v>
      </c>
      <c r="V25" s="7">
        <f t="shared" si="8"/>
        <v>0</v>
      </c>
      <c r="W25" s="7">
        <f t="shared" si="9"/>
        <v>0</v>
      </c>
      <c r="X25" s="7"/>
      <c r="Z25" s="7">
        <f t="shared" si="10"/>
        <v>0</v>
      </c>
      <c r="AA25" s="7">
        <f t="shared" si="11"/>
        <v>0</v>
      </c>
      <c r="AB25" s="7">
        <f t="shared" si="12"/>
        <v>0</v>
      </c>
      <c r="AC25" s="7">
        <f t="shared" si="13"/>
        <v>0</v>
      </c>
      <c r="AD25" s="7">
        <f t="shared" si="14"/>
        <v>0</v>
      </c>
      <c r="AE25" s="7">
        <f t="shared" si="15"/>
        <v>0</v>
      </c>
      <c r="AF25" s="7">
        <f t="shared" si="16"/>
        <v>0</v>
      </c>
      <c r="AG25" s="7">
        <f t="shared" si="17"/>
        <v>0</v>
      </c>
      <c r="AH25" s="7">
        <f t="shared" si="18"/>
        <v>0</v>
      </c>
      <c r="AI25" s="7">
        <f t="shared" si="19"/>
        <v>0</v>
      </c>
      <c r="AJ25" s="7">
        <f t="shared" si="20"/>
        <v>0</v>
      </c>
    </row>
    <row r="26" spans="1:36" ht="15">
      <c r="A26" s="101">
        <v>22</v>
      </c>
      <c r="B26" s="48"/>
      <c r="C26" s="53"/>
      <c r="D26" s="50"/>
      <c r="E26" s="61"/>
      <c r="F26" s="51"/>
      <c r="G26" s="52"/>
      <c r="H26" s="52"/>
      <c r="I26" s="104">
        <f t="shared" si="3"/>
        <v>0</v>
      </c>
      <c r="J26" s="91"/>
      <c r="K26" s="27"/>
      <c r="L26" s="32" t="s">
        <v>153</v>
      </c>
      <c r="M26" s="29" t="s">
        <v>96</v>
      </c>
      <c r="N26" s="26"/>
      <c r="O26" s="91"/>
      <c r="Q26" s="7">
        <f t="shared" si="4"/>
        <v>0</v>
      </c>
      <c r="R26" s="7"/>
      <c r="S26" s="7">
        <f t="shared" si="5"/>
        <v>0</v>
      </c>
      <c r="T26" s="7">
        <f t="shared" si="6"/>
        <v>0</v>
      </c>
      <c r="U26" s="7">
        <f t="shared" si="7"/>
        <v>0</v>
      </c>
      <c r="V26" s="7">
        <f t="shared" si="8"/>
        <v>0</v>
      </c>
      <c r="W26" s="7">
        <f t="shared" si="9"/>
        <v>0</v>
      </c>
      <c r="X26" s="7"/>
      <c r="Z26" s="7">
        <f t="shared" si="10"/>
        <v>0</v>
      </c>
      <c r="AA26" s="7">
        <f t="shared" si="11"/>
        <v>0</v>
      </c>
      <c r="AB26" s="7">
        <f t="shared" si="12"/>
        <v>0</v>
      </c>
      <c r="AC26" s="7">
        <f t="shared" si="13"/>
        <v>0</v>
      </c>
      <c r="AD26" s="7">
        <f t="shared" si="14"/>
        <v>0</v>
      </c>
      <c r="AE26" s="7">
        <f t="shared" si="15"/>
        <v>0</v>
      </c>
      <c r="AF26" s="7">
        <f t="shared" si="16"/>
        <v>0</v>
      </c>
      <c r="AG26" s="7">
        <f t="shared" si="17"/>
        <v>0</v>
      </c>
      <c r="AH26" s="7">
        <f t="shared" si="18"/>
        <v>0</v>
      </c>
      <c r="AI26" s="7">
        <f t="shared" si="19"/>
        <v>0</v>
      </c>
      <c r="AJ26" s="7">
        <f t="shared" si="20"/>
        <v>0</v>
      </c>
    </row>
    <row r="27" spans="1:36" ht="15">
      <c r="A27" s="101">
        <v>23</v>
      </c>
      <c r="B27" s="48"/>
      <c r="C27" s="53"/>
      <c r="D27" s="50"/>
      <c r="E27" s="61"/>
      <c r="F27" s="51"/>
      <c r="G27" s="52"/>
      <c r="H27" s="52"/>
      <c r="I27" s="104">
        <f t="shared" si="3"/>
        <v>0</v>
      </c>
      <c r="J27" s="91"/>
      <c r="K27" s="30"/>
      <c r="L27" s="31" t="s">
        <v>154</v>
      </c>
      <c r="M27" s="29" t="s">
        <v>95</v>
      </c>
      <c r="N27" s="33"/>
      <c r="O27" s="91"/>
      <c r="Q27" s="7">
        <f t="shared" si="4"/>
        <v>0</v>
      </c>
      <c r="R27" s="7"/>
      <c r="S27" s="7">
        <f t="shared" si="5"/>
        <v>0</v>
      </c>
      <c r="T27" s="7">
        <f t="shared" si="6"/>
        <v>0</v>
      </c>
      <c r="U27" s="7">
        <f t="shared" si="7"/>
        <v>0</v>
      </c>
      <c r="V27" s="7">
        <f t="shared" si="8"/>
        <v>0</v>
      </c>
      <c r="W27" s="7">
        <f t="shared" si="9"/>
        <v>0</v>
      </c>
      <c r="X27" s="7"/>
      <c r="Z27" s="7">
        <f t="shared" si="10"/>
        <v>0</v>
      </c>
      <c r="AA27" s="7">
        <f t="shared" si="11"/>
        <v>0</v>
      </c>
      <c r="AB27" s="7">
        <f t="shared" si="12"/>
        <v>0</v>
      </c>
      <c r="AC27" s="7">
        <f t="shared" si="13"/>
        <v>0</v>
      </c>
      <c r="AD27" s="7">
        <f t="shared" si="14"/>
        <v>0</v>
      </c>
      <c r="AE27" s="7">
        <f t="shared" si="15"/>
        <v>0</v>
      </c>
      <c r="AF27" s="7">
        <f t="shared" si="16"/>
        <v>0</v>
      </c>
      <c r="AG27" s="7">
        <f t="shared" si="17"/>
        <v>0</v>
      </c>
      <c r="AH27" s="7">
        <f t="shared" si="18"/>
        <v>0</v>
      </c>
      <c r="AI27" s="7">
        <f t="shared" si="19"/>
        <v>0</v>
      </c>
      <c r="AJ27" s="7">
        <f t="shared" si="20"/>
        <v>0</v>
      </c>
    </row>
    <row r="28" spans="1:36" ht="15">
      <c r="A28" s="101">
        <v>24</v>
      </c>
      <c r="B28" s="48"/>
      <c r="C28" s="53"/>
      <c r="D28" s="50"/>
      <c r="E28" s="61"/>
      <c r="F28" s="51"/>
      <c r="G28" s="52"/>
      <c r="H28" s="52"/>
      <c r="I28" s="104">
        <f t="shared" si="3"/>
        <v>0</v>
      </c>
      <c r="J28" s="91"/>
      <c r="K28" s="27"/>
      <c r="L28" s="32" t="s">
        <v>128</v>
      </c>
      <c r="M28" s="29" t="s">
        <v>18</v>
      </c>
      <c r="N28" s="26"/>
      <c r="O28" s="91"/>
      <c r="Q28" s="7">
        <f t="shared" si="4"/>
        <v>0</v>
      </c>
      <c r="R28" s="7"/>
      <c r="S28" s="7">
        <f t="shared" si="5"/>
        <v>0</v>
      </c>
      <c r="T28" s="7">
        <f t="shared" si="6"/>
        <v>0</v>
      </c>
      <c r="U28" s="7">
        <f t="shared" si="7"/>
        <v>0</v>
      </c>
      <c r="V28" s="7">
        <f t="shared" si="8"/>
        <v>0</v>
      </c>
      <c r="W28" s="7">
        <f t="shared" si="9"/>
        <v>0</v>
      </c>
      <c r="X28" s="7"/>
      <c r="Z28" s="7">
        <f t="shared" si="10"/>
        <v>0</v>
      </c>
      <c r="AA28" s="7">
        <f t="shared" si="11"/>
        <v>0</v>
      </c>
      <c r="AB28" s="7">
        <f t="shared" si="12"/>
        <v>0</v>
      </c>
      <c r="AC28" s="7">
        <f t="shared" si="13"/>
        <v>0</v>
      </c>
      <c r="AD28" s="7">
        <f t="shared" si="14"/>
        <v>0</v>
      </c>
      <c r="AE28" s="7">
        <f t="shared" si="15"/>
        <v>0</v>
      </c>
      <c r="AF28" s="7">
        <f t="shared" si="16"/>
        <v>0</v>
      </c>
      <c r="AG28" s="7">
        <f t="shared" si="17"/>
        <v>0</v>
      </c>
      <c r="AH28" s="7">
        <f t="shared" si="18"/>
        <v>0</v>
      </c>
      <c r="AI28" s="7">
        <f t="shared" si="19"/>
        <v>0</v>
      </c>
      <c r="AJ28" s="7">
        <f t="shared" si="20"/>
        <v>0</v>
      </c>
    </row>
    <row r="29" spans="1:36" ht="15">
      <c r="A29" s="101">
        <v>25</v>
      </c>
      <c r="B29" s="48"/>
      <c r="C29" s="53"/>
      <c r="D29" s="50"/>
      <c r="E29" s="61"/>
      <c r="F29" s="51"/>
      <c r="G29" s="52"/>
      <c r="H29" s="52"/>
      <c r="I29" s="104">
        <f t="shared" si="3"/>
        <v>0</v>
      </c>
      <c r="J29" s="91"/>
      <c r="K29" s="30"/>
      <c r="L29" s="31" t="s">
        <v>162</v>
      </c>
      <c r="M29" s="29" t="s">
        <v>74</v>
      </c>
      <c r="N29" s="33"/>
      <c r="O29" s="91"/>
      <c r="Q29" s="7">
        <f t="shared" si="4"/>
        <v>0</v>
      </c>
      <c r="R29" s="7"/>
      <c r="S29" s="7">
        <f t="shared" si="5"/>
        <v>0</v>
      </c>
      <c r="T29" s="7">
        <f t="shared" si="6"/>
        <v>0</v>
      </c>
      <c r="U29" s="7">
        <f t="shared" si="7"/>
        <v>0</v>
      </c>
      <c r="V29" s="7">
        <f t="shared" si="8"/>
        <v>0</v>
      </c>
      <c r="W29" s="7">
        <f t="shared" si="9"/>
        <v>0</v>
      </c>
      <c r="X29" s="7"/>
      <c r="Z29" s="7">
        <f t="shared" si="10"/>
        <v>0</v>
      </c>
      <c r="AA29" s="7">
        <f t="shared" si="11"/>
        <v>0</v>
      </c>
      <c r="AB29" s="7">
        <f t="shared" si="12"/>
        <v>0</v>
      </c>
      <c r="AC29" s="7">
        <f t="shared" si="13"/>
        <v>0</v>
      </c>
      <c r="AD29" s="7">
        <f t="shared" si="14"/>
        <v>0</v>
      </c>
      <c r="AE29" s="7">
        <f t="shared" si="15"/>
        <v>0</v>
      </c>
      <c r="AF29" s="7">
        <f t="shared" si="16"/>
        <v>0</v>
      </c>
      <c r="AG29" s="7">
        <f t="shared" si="17"/>
        <v>0</v>
      </c>
      <c r="AH29" s="7">
        <f t="shared" si="18"/>
        <v>0</v>
      </c>
      <c r="AI29" s="7">
        <f t="shared" si="19"/>
        <v>0</v>
      </c>
      <c r="AJ29" s="7">
        <f t="shared" si="20"/>
        <v>0</v>
      </c>
    </row>
    <row r="30" spans="1:36" ht="15">
      <c r="A30" s="101">
        <v>26</v>
      </c>
      <c r="B30" s="48"/>
      <c r="C30" s="53"/>
      <c r="D30" s="50"/>
      <c r="E30" s="61"/>
      <c r="F30" s="51"/>
      <c r="G30" s="52"/>
      <c r="H30" s="52"/>
      <c r="I30" s="104">
        <f t="shared" si="3"/>
        <v>0</v>
      </c>
      <c r="J30" s="91"/>
      <c r="K30" s="27"/>
      <c r="L30" s="32" t="s">
        <v>127</v>
      </c>
      <c r="M30" s="29" t="s">
        <v>19</v>
      </c>
      <c r="N30" s="26"/>
      <c r="O30" s="91"/>
      <c r="Q30" s="7">
        <f t="shared" si="4"/>
        <v>0</v>
      </c>
      <c r="R30" s="7"/>
      <c r="S30" s="7">
        <f t="shared" si="5"/>
        <v>0</v>
      </c>
      <c r="T30" s="7">
        <f t="shared" si="6"/>
        <v>0</v>
      </c>
      <c r="U30" s="7">
        <f t="shared" si="7"/>
        <v>0</v>
      </c>
      <c r="V30" s="7">
        <f t="shared" si="8"/>
        <v>0</v>
      </c>
      <c r="W30" s="7">
        <f t="shared" si="9"/>
        <v>0</v>
      </c>
      <c r="X30" s="7"/>
      <c r="Z30" s="7">
        <f t="shared" si="10"/>
        <v>0</v>
      </c>
      <c r="AA30" s="7">
        <f t="shared" si="11"/>
        <v>0</v>
      </c>
      <c r="AB30" s="7">
        <f t="shared" si="12"/>
        <v>0</v>
      </c>
      <c r="AC30" s="7">
        <f t="shared" si="13"/>
        <v>0</v>
      </c>
      <c r="AD30" s="7">
        <f t="shared" si="14"/>
        <v>0</v>
      </c>
      <c r="AE30" s="7">
        <f t="shared" si="15"/>
        <v>0</v>
      </c>
      <c r="AF30" s="7">
        <f t="shared" si="16"/>
        <v>0</v>
      </c>
      <c r="AG30" s="7">
        <f t="shared" si="17"/>
        <v>0</v>
      </c>
      <c r="AH30" s="7">
        <f t="shared" si="18"/>
        <v>0</v>
      </c>
      <c r="AI30" s="7">
        <f t="shared" si="19"/>
        <v>0</v>
      </c>
      <c r="AJ30" s="7">
        <f t="shared" si="20"/>
        <v>0</v>
      </c>
    </row>
    <row r="31" spans="1:36" ht="15">
      <c r="A31" s="101">
        <v>27</v>
      </c>
      <c r="B31" s="48"/>
      <c r="C31" s="53"/>
      <c r="D31" s="50"/>
      <c r="E31" s="61"/>
      <c r="F31" s="51"/>
      <c r="G31" s="52"/>
      <c r="H31" s="52"/>
      <c r="I31" s="104">
        <f t="shared" si="3"/>
        <v>0</v>
      </c>
      <c r="J31" s="91"/>
      <c r="K31" s="30"/>
      <c r="L31" s="31" t="s">
        <v>155</v>
      </c>
      <c r="M31" s="29" t="s">
        <v>78</v>
      </c>
      <c r="N31" s="33"/>
      <c r="O31" s="91"/>
      <c r="Q31" s="7">
        <f t="shared" si="4"/>
        <v>0</v>
      </c>
      <c r="R31" s="7"/>
      <c r="S31" s="7">
        <f t="shared" si="5"/>
        <v>0</v>
      </c>
      <c r="T31" s="7">
        <f t="shared" si="6"/>
        <v>0</v>
      </c>
      <c r="U31" s="7">
        <f t="shared" si="7"/>
        <v>0</v>
      </c>
      <c r="V31" s="7">
        <f t="shared" si="8"/>
        <v>0</v>
      </c>
      <c r="W31" s="7">
        <f t="shared" si="9"/>
        <v>0</v>
      </c>
      <c r="X31" s="7"/>
      <c r="Z31" s="7">
        <f t="shared" si="10"/>
        <v>0</v>
      </c>
      <c r="AA31" s="7">
        <f t="shared" si="11"/>
        <v>0</v>
      </c>
      <c r="AB31" s="7">
        <f t="shared" si="12"/>
        <v>0</v>
      </c>
      <c r="AC31" s="7">
        <f t="shared" si="13"/>
        <v>0</v>
      </c>
      <c r="AD31" s="7">
        <f t="shared" si="14"/>
        <v>0</v>
      </c>
      <c r="AE31" s="7">
        <f t="shared" si="15"/>
        <v>0</v>
      </c>
      <c r="AF31" s="7">
        <f t="shared" si="16"/>
        <v>0</v>
      </c>
      <c r="AG31" s="7">
        <f t="shared" si="17"/>
        <v>0</v>
      </c>
      <c r="AH31" s="7">
        <f t="shared" si="18"/>
        <v>0</v>
      </c>
      <c r="AI31" s="7">
        <f t="shared" si="19"/>
        <v>0</v>
      </c>
      <c r="AJ31" s="7">
        <f t="shared" si="20"/>
        <v>0</v>
      </c>
    </row>
    <row r="32" spans="1:36" ht="15">
      <c r="A32" s="101">
        <v>28</v>
      </c>
      <c r="B32" s="48"/>
      <c r="C32" s="53"/>
      <c r="D32" s="50"/>
      <c r="E32" s="61"/>
      <c r="F32" s="51"/>
      <c r="G32" s="52"/>
      <c r="H32" s="52"/>
      <c r="I32" s="104">
        <f t="shared" si="3"/>
        <v>0</v>
      </c>
      <c r="J32" s="91"/>
      <c r="K32" s="27"/>
      <c r="L32" s="32" t="s">
        <v>156</v>
      </c>
      <c r="M32" s="29" t="s">
        <v>56</v>
      </c>
      <c r="N32" s="26"/>
      <c r="O32" s="91"/>
      <c r="Q32" s="7">
        <f t="shared" si="4"/>
        <v>0</v>
      </c>
      <c r="R32" s="7"/>
      <c r="S32" s="7">
        <f t="shared" si="5"/>
        <v>0</v>
      </c>
      <c r="T32" s="7">
        <f t="shared" si="6"/>
        <v>0</v>
      </c>
      <c r="U32" s="7">
        <f t="shared" si="7"/>
        <v>0</v>
      </c>
      <c r="V32" s="7">
        <f t="shared" si="8"/>
        <v>0</v>
      </c>
      <c r="W32" s="7">
        <f t="shared" si="9"/>
        <v>0</v>
      </c>
      <c r="X32" s="7"/>
      <c r="Z32" s="7">
        <f t="shared" si="10"/>
        <v>0</v>
      </c>
      <c r="AA32" s="7">
        <f t="shared" si="11"/>
        <v>0</v>
      </c>
      <c r="AB32" s="7">
        <f t="shared" si="12"/>
        <v>0</v>
      </c>
      <c r="AC32" s="7">
        <f t="shared" si="13"/>
        <v>0</v>
      </c>
      <c r="AD32" s="7">
        <f t="shared" si="14"/>
        <v>0</v>
      </c>
      <c r="AE32" s="7">
        <f t="shared" si="15"/>
        <v>0</v>
      </c>
      <c r="AF32" s="7">
        <f t="shared" si="16"/>
        <v>0</v>
      </c>
      <c r="AG32" s="7">
        <f t="shared" si="17"/>
        <v>0</v>
      </c>
      <c r="AH32" s="7">
        <f t="shared" si="18"/>
        <v>0</v>
      </c>
      <c r="AI32" s="7">
        <f t="shared" si="19"/>
        <v>0</v>
      </c>
      <c r="AJ32" s="7">
        <f t="shared" si="20"/>
        <v>0</v>
      </c>
    </row>
    <row r="33" spans="1:36" ht="15">
      <c r="A33" s="101">
        <v>29</v>
      </c>
      <c r="B33" s="48"/>
      <c r="C33" s="53"/>
      <c r="D33" s="50"/>
      <c r="E33" s="61"/>
      <c r="F33" s="51"/>
      <c r="G33" s="52"/>
      <c r="H33" s="52"/>
      <c r="I33" s="104">
        <f t="shared" si="3"/>
        <v>0</v>
      </c>
      <c r="J33" s="91"/>
      <c r="K33" s="30"/>
      <c r="L33" s="31" t="s">
        <v>161</v>
      </c>
      <c r="M33" s="29" t="s">
        <v>97</v>
      </c>
      <c r="N33" s="33"/>
      <c r="O33" s="91"/>
      <c r="Q33" s="7">
        <f t="shared" si="4"/>
        <v>0</v>
      </c>
      <c r="R33" s="7"/>
      <c r="S33" s="7">
        <f t="shared" si="5"/>
        <v>0</v>
      </c>
      <c r="T33" s="7">
        <f t="shared" si="6"/>
        <v>0</v>
      </c>
      <c r="U33" s="7">
        <f t="shared" si="7"/>
        <v>0</v>
      </c>
      <c r="V33" s="7">
        <f t="shared" si="8"/>
        <v>0</v>
      </c>
      <c r="W33" s="7">
        <f t="shared" si="9"/>
        <v>0</v>
      </c>
      <c r="X33" s="7"/>
      <c r="Z33" s="7">
        <f t="shared" si="10"/>
        <v>0</v>
      </c>
      <c r="AA33" s="7">
        <f t="shared" si="11"/>
        <v>0</v>
      </c>
      <c r="AB33" s="7">
        <f t="shared" si="12"/>
        <v>0</v>
      </c>
      <c r="AC33" s="7">
        <f t="shared" si="13"/>
        <v>0</v>
      </c>
      <c r="AD33" s="7">
        <f t="shared" si="14"/>
        <v>0</v>
      </c>
      <c r="AE33" s="7">
        <f t="shared" si="15"/>
        <v>0</v>
      </c>
      <c r="AF33" s="7">
        <f t="shared" si="16"/>
        <v>0</v>
      </c>
      <c r="AG33" s="7">
        <f t="shared" si="17"/>
        <v>0</v>
      </c>
      <c r="AH33" s="7">
        <f t="shared" si="18"/>
        <v>0</v>
      </c>
      <c r="AI33" s="7">
        <f t="shared" si="19"/>
        <v>0</v>
      </c>
      <c r="AJ33" s="7">
        <f t="shared" si="20"/>
        <v>0</v>
      </c>
    </row>
    <row r="34" spans="1:36" ht="15">
      <c r="A34" s="101">
        <v>30</v>
      </c>
      <c r="B34" s="48"/>
      <c r="C34" s="53"/>
      <c r="D34" s="50"/>
      <c r="E34" s="61"/>
      <c r="F34" s="51"/>
      <c r="G34" s="52"/>
      <c r="H34" s="52"/>
      <c r="I34" s="104">
        <f t="shared" si="3"/>
        <v>0</v>
      </c>
      <c r="J34" s="91"/>
      <c r="K34" s="27"/>
      <c r="L34" s="32" t="s">
        <v>157</v>
      </c>
      <c r="M34" s="29" t="s">
        <v>20</v>
      </c>
      <c r="N34" s="26"/>
      <c r="O34" s="91"/>
      <c r="Q34" s="7">
        <f t="shared" si="4"/>
        <v>0</v>
      </c>
      <c r="R34" s="7"/>
      <c r="S34" s="7">
        <f t="shared" si="5"/>
        <v>0</v>
      </c>
      <c r="T34" s="7">
        <f t="shared" si="6"/>
        <v>0</v>
      </c>
      <c r="U34" s="7">
        <f t="shared" si="7"/>
        <v>0</v>
      </c>
      <c r="V34" s="7">
        <f t="shared" si="8"/>
        <v>0</v>
      </c>
      <c r="W34" s="7">
        <f t="shared" si="9"/>
        <v>0</v>
      </c>
      <c r="X34" s="7"/>
      <c r="Z34" s="7">
        <f t="shared" si="10"/>
        <v>0</v>
      </c>
      <c r="AA34" s="7">
        <f t="shared" si="11"/>
        <v>0</v>
      </c>
      <c r="AB34" s="7">
        <f t="shared" si="12"/>
        <v>0</v>
      </c>
      <c r="AC34" s="7">
        <f t="shared" si="13"/>
        <v>0</v>
      </c>
      <c r="AD34" s="7">
        <f t="shared" si="14"/>
        <v>0</v>
      </c>
      <c r="AE34" s="7">
        <f t="shared" si="15"/>
        <v>0</v>
      </c>
      <c r="AF34" s="7">
        <f t="shared" si="16"/>
        <v>0</v>
      </c>
      <c r="AG34" s="7">
        <f t="shared" si="17"/>
        <v>0</v>
      </c>
      <c r="AH34" s="7">
        <f t="shared" si="18"/>
        <v>0</v>
      </c>
      <c r="AI34" s="7">
        <f t="shared" si="19"/>
        <v>0</v>
      </c>
      <c r="AJ34" s="7">
        <f t="shared" si="20"/>
        <v>0</v>
      </c>
    </row>
    <row r="35" spans="1:36" ht="15">
      <c r="A35" s="101">
        <v>31</v>
      </c>
      <c r="B35" s="48"/>
      <c r="C35" s="53"/>
      <c r="D35" s="50"/>
      <c r="E35" s="61"/>
      <c r="F35" s="51"/>
      <c r="G35" s="52"/>
      <c r="H35" s="52"/>
      <c r="I35" s="104">
        <f t="shared" si="3"/>
        <v>0</v>
      </c>
      <c r="J35" s="91"/>
      <c r="K35" s="30"/>
      <c r="L35" s="31" t="s">
        <v>160</v>
      </c>
      <c r="M35" s="29" t="s">
        <v>57</v>
      </c>
      <c r="N35" s="33"/>
      <c r="O35" s="91"/>
      <c r="Q35" s="7">
        <f t="shared" si="4"/>
        <v>0</v>
      </c>
      <c r="R35" s="7"/>
      <c r="S35" s="7">
        <f t="shared" si="5"/>
        <v>0</v>
      </c>
      <c r="T35" s="7">
        <f t="shared" si="6"/>
        <v>0</v>
      </c>
      <c r="U35" s="7">
        <f t="shared" si="7"/>
        <v>0</v>
      </c>
      <c r="V35" s="7">
        <f t="shared" si="8"/>
        <v>0</v>
      </c>
      <c r="W35" s="7">
        <f t="shared" si="9"/>
        <v>0</v>
      </c>
      <c r="X35" s="7"/>
      <c r="Z35" s="7">
        <f t="shared" si="10"/>
        <v>0</v>
      </c>
      <c r="AA35" s="7">
        <f t="shared" si="11"/>
        <v>0</v>
      </c>
      <c r="AB35" s="7">
        <f t="shared" si="12"/>
        <v>0</v>
      </c>
      <c r="AC35" s="7">
        <f t="shared" si="13"/>
        <v>0</v>
      </c>
      <c r="AD35" s="7">
        <f t="shared" si="14"/>
        <v>0</v>
      </c>
      <c r="AE35" s="7">
        <f t="shared" si="15"/>
        <v>0</v>
      </c>
      <c r="AF35" s="7">
        <f t="shared" si="16"/>
        <v>0</v>
      </c>
      <c r="AG35" s="7">
        <f t="shared" si="17"/>
        <v>0</v>
      </c>
      <c r="AH35" s="7">
        <f t="shared" si="18"/>
        <v>0</v>
      </c>
      <c r="AI35" s="7">
        <f t="shared" si="19"/>
        <v>0</v>
      </c>
      <c r="AJ35" s="7">
        <f t="shared" si="20"/>
        <v>0</v>
      </c>
    </row>
    <row r="36" spans="1:36" ht="15">
      <c r="A36" s="101">
        <v>32</v>
      </c>
      <c r="B36" s="48"/>
      <c r="C36" s="53"/>
      <c r="D36" s="50"/>
      <c r="E36" s="61"/>
      <c r="F36" s="51"/>
      <c r="G36" s="52"/>
      <c r="H36" s="52"/>
      <c r="I36" s="104">
        <f t="shared" si="3"/>
        <v>0</v>
      </c>
      <c r="J36" s="91"/>
      <c r="K36" s="27"/>
      <c r="L36" s="32" t="s">
        <v>99</v>
      </c>
      <c r="M36" s="29" t="s">
        <v>58</v>
      </c>
      <c r="N36" s="26"/>
      <c r="O36" s="91"/>
      <c r="Q36" s="7">
        <f t="shared" si="4"/>
        <v>0</v>
      </c>
      <c r="R36" s="7"/>
      <c r="S36" s="7">
        <f t="shared" si="5"/>
        <v>0</v>
      </c>
      <c r="T36" s="7">
        <f t="shared" si="6"/>
        <v>0</v>
      </c>
      <c r="U36" s="7">
        <f t="shared" si="7"/>
        <v>0</v>
      </c>
      <c r="V36" s="7">
        <f t="shared" si="8"/>
        <v>0</v>
      </c>
      <c r="W36" s="7">
        <f t="shared" si="9"/>
        <v>0</v>
      </c>
      <c r="X36" s="7"/>
      <c r="Z36" s="7">
        <f t="shared" si="10"/>
        <v>0</v>
      </c>
      <c r="AA36" s="7">
        <f t="shared" si="11"/>
        <v>0</v>
      </c>
      <c r="AB36" s="7">
        <f t="shared" si="12"/>
        <v>0</v>
      </c>
      <c r="AC36" s="7">
        <f t="shared" si="13"/>
        <v>0</v>
      </c>
      <c r="AD36" s="7">
        <f t="shared" si="14"/>
        <v>0</v>
      </c>
      <c r="AE36" s="7">
        <f t="shared" si="15"/>
        <v>0</v>
      </c>
      <c r="AF36" s="7">
        <f t="shared" si="16"/>
        <v>0</v>
      </c>
      <c r="AG36" s="7">
        <f t="shared" si="17"/>
        <v>0</v>
      </c>
      <c r="AH36" s="7">
        <f t="shared" si="18"/>
        <v>0</v>
      </c>
      <c r="AI36" s="7">
        <f t="shared" si="19"/>
        <v>0</v>
      </c>
      <c r="AJ36" s="7">
        <f t="shared" si="20"/>
        <v>0</v>
      </c>
    </row>
    <row r="37" spans="1:36" ht="15">
      <c r="A37" s="101">
        <v>33</v>
      </c>
      <c r="B37" s="48"/>
      <c r="C37" s="53"/>
      <c r="D37" s="50"/>
      <c r="E37" s="61"/>
      <c r="F37" s="51"/>
      <c r="G37" s="52"/>
      <c r="H37" s="52"/>
      <c r="I37" s="104">
        <f t="shared" si="3"/>
        <v>0</v>
      </c>
      <c r="J37" s="91"/>
      <c r="K37" s="30"/>
      <c r="L37" s="31" t="s">
        <v>159</v>
      </c>
      <c r="M37" s="29" t="s">
        <v>98</v>
      </c>
      <c r="N37" s="33"/>
      <c r="O37" s="91"/>
      <c r="Q37" s="7">
        <f t="shared" si="4"/>
        <v>0</v>
      </c>
      <c r="R37" s="7"/>
      <c r="S37" s="7">
        <f t="shared" si="5"/>
        <v>0</v>
      </c>
      <c r="T37" s="7">
        <f t="shared" si="6"/>
        <v>0</v>
      </c>
      <c r="U37" s="7">
        <f t="shared" si="7"/>
        <v>0</v>
      </c>
      <c r="V37" s="7">
        <f t="shared" si="8"/>
        <v>0</v>
      </c>
      <c r="W37" s="7">
        <f t="shared" si="9"/>
        <v>0</v>
      </c>
      <c r="X37" s="7"/>
      <c r="Z37" s="7">
        <f t="shared" si="10"/>
        <v>0</v>
      </c>
      <c r="AA37" s="7">
        <f t="shared" si="11"/>
        <v>0</v>
      </c>
      <c r="AB37" s="7">
        <f t="shared" si="12"/>
        <v>0</v>
      </c>
      <c r="AC37" s="7">
        <f t="shared" si="13"/>
        <v>0</v>
      </c>
      <c r="AD37" s="7">
        <f t="shared" si="14"/>
        <v>0</v>
      </c>
      <c r="AE37" s="7">
        <f t="shared" si="15"/>
        <v>0</v>
      </c>
      <c r="AF37" s="7">
        <f t="shared" si="16"/>
        <v>0</v>
      </c>
      <c r="AG37" s="7">
        <f t="shared" si="17"/>
        <v>0</v>
      </c>
      <c r="AH37" s="7">
        <f t="shared" si="18"/>
        <v>0</v>
      </c>
      <c r="AI37" s="7">
        <f t="shared" si="19"/>
        <v>0</v>
      </c>
      <c r="AJ37" s="7">
        <f t="shared" si="20"/>
        <v>0</v>
      </c>
    </row>
    <row r="38" spans="1:36" ht="15">
      <c r="A38" s="101">
        <v>34</v>
      </c>
      <c r="B38" s="48"/>
      <c r="C38" s="53"/>
      <c r="D38" s="50"/>
      <c r="E38" s="61"/>
      <c r="F38" s="51"/>
      <c r="G38" s="52"/>
      <c r="H38" s="52"/>
      <c r="I38" s="104">
        <f t="shared" si="3"/>
        <v>0</v>
      </c>
      <c r="J38" s="91"/>
      <c r="K38" s="27"/>
      <c r="L38" s="32" t="s">
        <v>129</v>
      </c>
      <c r="M38" s="29" t="s">
        <v>21</v>
      </c>
      <c r="N38" s="26"/>
      <c r="O38" s="91"/>
      <c r="Q38" s="7">
        <f t="shared" si="4"/>
        <v>0</v>
      </c>
      <c r="R38" s="7"/>
      <c r="S38" s="7">
        <f t="shared" si="5"/>
        <v>0</v>
      </c>
      <c r="T38" s="7">
        <f t="shared" si="6"/>
        <v>0</v>
      </c>
      <c r="U38" s="7">
        <f t="shared" si="7"/>
        <v>0</v>
      </c>
      <c r="V38" s="7">
        <f t="shared" si="8"/>
        <v>0</v>
      </c>
      <c r="W38" s="7">
        <f t="shared" si="9"/>
        <v>0</v>
      </c>
      <c r="X38" s="7"/>
      <c r="Z38" s="7">
        <f t="shared" si="10"/>
        <v>0</v>
      </c>
      <c r="AA38" s="7">
        <f t="shared" si="11"/>
        <v>0</v>
      </c>
      <c r="AB38" s="7">
        <f t="shared" si="12"/>
        <v>0</v>
      </c>
      <c r="AC38" s="7">
        <f t="shared" si="13"/>
        <v>0</v>
      </c>
      <c r="AD38" s="7">
        <f t="shared" si="14"/>
        <v>0</v>
      </c>
      <c r="AE38" s="7">
        <f t="shared" si="15"/>
        <v>0</v>
      </c>
      <c r="AF38" s="7">
        <f t="shared" si="16"/>
        <v>0</v>
      </c>
      <c r="AG38" s="7">
        <f t="shared" si="17"/>
        <v>0</v>
      </c>
      <c r="AH38" s="7">
        <f t="shared" si="18"/>
        <v>0</v>
      </c>
      <c r="AI38" s="7">
        <f t="shared" si="19"/>
        <v>0</v>
      </c>
      <c r="AJ38" s="7">
        <f t="shared" si="20"/>
        <v>0</v>
      </c>
    </row>
    <row r="39" spans="1:36" ht="15">
      <c r="A39" s="101">
        <v>35</v>
      </c>
      <c r="B39" s="48"/>
      <c r="C39" s="53"/>
      <c r="D39" s="50"/>
      <c r="E39" s="61"/>
      <c r="F39" s="51"/>
      <c r="G39" s="52"/>
      <c r="H39" s="52"/>
      <c r="I39" s="104">
        <f t="shared" si="3"/>
        <v>0</v>
      </c>
      <c r="J39" s="91"/>
      <c r="K39" s="30"/>
      <c r="L39" s="31" t="s">
        <v>158</v>
      </c>
      <c r="M39" s="29" t="s">
        <v>79</v>
      </c>
      <c r="N39" s="33"/>
      <c r="O39" s="91"/>
      <c r="Q39" s="7">
        <f t="shared" si="4"/>
        <v>0</v>
      </c>
      <c r="R39" s="7"/>
      <c r="S39" s="7">
        <f t="shared" si="5"/>
        <v>0</v>
      </c>
      <c r="T39" s="7">
        <f t="shared" si="6"/>
        <v>0</v>
      </c>
      <c r="U39" s="7">
        <f t="shared" si="7"/>
        <v>0</v>
      </c>
      <c r="V39" s="7">
        <f t="shared" si="8"/>
        <v>0</v>
      </c>
      <c r="W39" s="7">
        <f t="shared" si="9"/>
        <v>0</v>
      </c>
      <c r="X39" s="7"/>
      <c r="Z39" s="7">
        <f t="shared" si="10"/>
        <v>0</v>
      </c>
      <c r="AA39" s="7">
        <f t="shared" si="11"/>
        <v>0</v>
      </c>
      <c r="AB39" s="7">
        <f t="shared" si="12"/>
        <v>0</v>
      </c>
      <c r="AC39" s="7">
        <f t="shared" si="13"/>
        <v>0</v>
      </c>
      <c r="AD39" s="7">
        <f t="shared" si="14"/>
        <v>0</v>
      </c>
      <c r="AE39" s="7">
        <f t="shared" si="15"/>
        <v>0</v>
      </c>
      <c r="AF39" s="7">
        <f t="shared" si="16"/>
        <v>0</v>
      </c>
      <c r="AG39" s="7">
        <f t="shared" si="17"/>
        <v>0</v>
      </c>
      <c r="AH39" s="7">
        <f t="shared" si="18"/>
        <v>0</v>
      </c>
      <c r="AI39" s="7">
        <f t="shared" si="19"/>
        <v>0</v>
      </c>
      <c r="AJ39" s="7">
        <f t="shared" si="20"/>
        <v>0</v>
      </c>
    </row>
    <row r="40" spans="1:36" ht="15">
      <c r="A40" s="101">
        <v>36</v>
      </c>
      <c r="B40" s="48"/>
      <c r="C40" s="53"/>
      <c r="D40" s="50"/>
      <c r="E40" s="61"/>
      <c r="F40" s="51"/>
      <c r="G40" s="52"/>
      <c r="H40" s="52"/>
      <c r="I40" s="104">
        <f t="shared" si="3"/>
        <v>0</v>
      </c>
      <c r="J40" s="91"/>
      <c r="K40" s="27"/>
      <c r="L40" s="32" t="s">
        <v>107</v>
      </c>
      <c r="M40" s="29" t="s">
        <v>59</v>
      </c>
      <c r="N40" s="26"/>
      <c r="O40" s="91"/>
      <c r="Q40" s="7">
        <f t="shared" si="4"/>
        <v>0</v>
      </c>
      <c r="R40" s="7"/>
      <c r="S40" s="7">
        <f t="shared" si="5"/>
        <v>0</v>
      </c>
      <c r="T40" s="7">
        <f t="shared" si="6"/>
        <v>0</v>
      </c>
      <c r="U40" s="7">
        <f t="shared" si="7"/>
        <v>0</v>
      </c>
      <c r="V40" s="7">
        <f t="shared" si="8"/>
        <v>0</v>
      </c>
      <c r="W40" s="7">
        <f t="shared" si="9"/>
        <v>0</v>
      </c>
      <c r="X40" s="7"/>
      <c r="Z40" s="7">
        <f t="shared" si="10"/>
        <v>0</v>
      </c>
      <c r="AA40" s="7">
        <f t="shared" si="11"/>
        <v>0</v>
      </c>
      <c r="AB40" s="7">
        <f t="shared" si="12"/>
        <v>0</v>
      </c>
      <c r="AC40" s="7">
        <f t="shared" si="13"/>
        <v>0</v>
      </c>
      <c r="AD40" s="7">
        <f t="shared" si="14"/>
        <v>0</v>
      </c>
      <c r="AE40" s="7">
        <f t="shared" si="15"/>
        <v>0</v>
      </c>
      <c r="AF40" s="7">
        <f t="shared" si="16"/>
        <v>0</v>
      </c>
      <c r="AG40" s="7">
        <f t="shared" si="17"/>
        <v>0</v>
      </c>
      <c r="AH40" s="7">
        <f t="shared" si="18"/>
        <v>0</v>
      </c>
      <c r="AI40" s="7">
        <f t="shared" si="19"/>
        <v>0</v>
      </c>
      <c r="AJ40" s="7">
        <f t="shared" si="20"/>
        <v>0</v>
      </c>
    </row>
    <row r="41" spans="1:36" ht="15">
      <c r="A41" s="101">
        <v>37</v>
      </c>
      <c r="B41" s="48"/>
      <c r="C41" s="53"/>
      <c r="D41" s="50"/>
      <c r="E41" s="61"/>
      <c r="F41" s="51"/>
      <c r="G41" s="52"/>
      <c r="H41" s="52"/>
      <c r="I41" s="104">
        <f t="shared" si="3"/>
        <v>0</v>
      </c>
      <c r="J41" s="91"/>
      <c r="K41" s="30"/>
      <c r="L41" s="31" t="s">
        <v>163</v>
      </c>
      <c r="M41" s="29" t="s">
        <v>100</v>
      </c>
      <c r="N41" s="33"/>
      <c r="O41" s="91"/>
      <c r="Q41" s="7">
        <f t="shared" si="4"/>
        <v>0</v>
      </c>
      <c r="R41" s="7"/>
      <c r="S41" s="7">
        <f t="shared" si="5"/>
        <v>0</v>
      </c>
      <c r="T41" s="7">
        <f t="shared" si="6"/>
        <v>0</v>
      </c>
      <c r="U41" s="7">
        <f t="shared" si="7"/>
        <v>0</v>
      </c>
      <c r="V41" s="7">
        <f t="shared" si="8"/>
        <v>0</v>
      </c>
      <c r="W41" s="7">
        <f t="shared" si="9"/>
        <v>0</v>
      </c>
      <c r="X41" s="7"/>
      <c r="Z41" s="7">
        <f t="shared" si="10"/>
        <v>0</v>
      </c>
      <c r="AA41" s="7">
        <f t="shared" si="11"/>
        <v>0</v>
      </c>
      <c r="AB41" s="7">
        <f t="shared" si="12"/>
        <v>0</v>
      </c>
      <c r="AC41" s="7">
        <f t="shared" si="13"/>
        <v>0</v>
      </c>
      <c r="AD41" s="7">
        <f t="shared" si="14"/>
        <v>0</v>
      </c>
      <c r="AE41" s="7">
        <f t="shared" si="15"/>
        <v>0</v>
      </c>
      <c r="AF41" s="7">
        <f t="shared" si="16"/>
        <v>0</v>
      </c>
      <c r="AG41" s="7">
        <f t="shared" si="17"/>
        <v>0</v>
      </c>
      <c r="AH41" s="7">
        <f t="shared" si="18"/>
        <v>0</v>
      </c>
      <c r="AI41" s="7">
        <f t="shared" si="19"/>
        <v>0</v>
      </c>
      <c r="AJ41" s="7">
        <f t="shared" si="20"/>
        <v>0</v>
      </c>
    </row>
    <row r="42" spans="1:36" ht="15">
      <c r="A42" s="101">
        <v>38</v>
      </c>
      <c r="B42" s="48"/>
      <c r="C42" s="53"/>
      <c r="D42" s="50"/>
      <c r="E42" s="61"/>
      <c r="F42" s="51"/>
      <c r="G42" s="52"/>
      <c r="H42" s="52"/>
      <c r="I42" s="104">
        <f t="shared" si="3"/>
        <v>0</v>
      </c>
      <c r="J42" s="91"/>
      <c r="K42" s="27"/>
      <c r="L42" s="32" t="s">
        <v>164</v>
      </c>
      <c r="M42" s="29" t="s">
        <v>22</v>
      </c>
      <c r="N42" s="26"/>
      <c r="O42" s="91"/>
      <c r="Q42" s="7">
        <f t="shared" si="4"/>
        <v>0</v>
      </c>
      <c r="R42" s="7"/>
      <c r="S42" s="7">
        <f t="shared" si="5"/>
        <v>0</v>
      </c>
      <c r="T42" s="7">
        <f t="shared" si="6"/>
        <v>0</v>
      </c>
      <c r="U42" s="7">
        <f t="shared" si="7"/>
        <v>0</v>
      </c>
      <c r="V42" s="7">
        <f t="shared" si="8"/>
        <v>0</v>
      </c>
      <c r="W42" s="7">
        <f t="shared" si="9"/>
        <v>0</v>
      </c>
      <c r="X42" s="7"/>
      <c r="Z42" s="7">
        <f t="shared" si="10"/>
        <v>0</v>
      </c>
      <c r="AA42" s="7">
        <f t="shared" si="11"/>
        <v>0</v>
      </c>
      <c r="AB42" s="7">
        <f t="shared" si="12"/>
        <v>0</v>
      </c>
      <c r="AC42" s="7">
        <f t="shared" si="13"/>
        <v>0</v>
      </c>
      <c r="AD42" s="7">
        <f t="shared" si="14"/>
        <v>0</v>
      </c>
      <c r="AE42" s="7">
        <f t="shared" si="15"/>
        <v>0</v>
      </c>
      <c r="AF42" s="7">
        <f t="shared" si="16"/>
        <v>0</v>
      </c>
      <c r="AG42" s="7">
        <f t="shared" si="17"/>
        <v>0</v>
      </c>
      <c r="AH42" s="7">
        <f t="shared" si="18"/>
        <v>0</v>
      </c>
      <c r="AI42" s="7">
        <f t="shared" si="19"/>
        <v>0</v>
      </c>
      <c r="AJ42" s="7">
        <f t="shared" si="20"/>
        <v>0</v>
      </c>
    </row>
    <row r="43" spans="1:36" ht="15">
      <c r="A43" s="101">
        <v>39</v>
      </c>
      <c r="B43" s="48"/>
      <c r="C43" s="53"/>
      <c r="D43" s="50"/>
      <c r="E43" s="61"/>
      <c r="F43" s="51"/>
      <c r="G43" s="52"/>
      <c r="H43" s="52"/>
      <c r="I43" s="104">
        <f t="shared" si="3"/>
        <v>0</v>
      </c>
      <c r="J43" s="91"/>
      <c r="K43" s="30"/>
      <c r="L43" s="31" t="s">
        <v>165</v>
      </c>
      <c r="M43" s="29" t="s">
        <v>66</v>
      </c>
      <c r="N43" s="33"/>
      <c r="O43" s="91"/>
      <c r="Q43" s="7">
        <f t="shared" si="4"/>
        <v>0</v>
      </c>
      <c r="R43" s="7"/>
      <c r="S43" s="7">
        <f t="shared" si="5"/>
        <v>0</v>
      </c>
      <c r="T43" s="7">
        <f t="shared" si="6"/>
        <v>0</v>
      </c>
      <c r="U43" s="7">
        <f t="shared" si="7"/>
        <v>0</v>
      </c>
      <c r="V43" s="7">
        <f t="shared" si="8"/>
        <v>0</v>
      </c>
      <c r="W43" s="7">
        <f t="shared" si="9"/>
        <v>0</v>
      </c>
      <c r="X43" s="7"/>
      <c r="Z43" s="7">
        <f t="shared" si="10"/>
        <v>0</v>
      </c>
      <c r="AA43" s="7">
        <f t="shared" si="11"/>
        <v>0</v>
      </c>
      <c r="AB43" s="7">
        <f t="shared" si="12"/>
        <v>0</v>
      </c>
      <c r="AC43" s="7">
        <f t="shared" si="13"/>
        <v>0</v>
      </c>
      <c r="AD43" s="7">
        <f t="shared" si="14"/>
        <v>0</v>
      </c>
      <c r="AE43" s="7">
        <f t="shared" si="15"/>
        <v>0</v>
      </c>
      <c r="AF43" s="7">
        <f t="shared" si="16"/>
        <v>0</v>
      </c>
      <c r="AG43" s="7">
        <f t="shared" si="17"/>
        <v>0</v>
      </c>
      <c r="AH43" s="7">
        <f t="shared" si="18"/>
        <v>0</v>
      </c>
      <c r="AI43" s="7">
        <f t="shared" si="19"/>
        <v>0</v>
      </c>
      <c r="AJ43" s="7">
        <f t="shared" si="20"/>
        <v>0</v>
      </c>
    </row>
    <row r="44" spans="1:36" ht="15">
      <c r="A44" s="101">
        <v>40</v>
      </c>
      <c r="B44" s="48"/>
      <c r="C44" s="53"/>
      <c r="D44" s="50"/>
      <c r="E44" s="61"/>
      <c r="F44" s="51"/>
      <c r="G44" s="52"/>
      <c r="H44" s="52"/>
      <c r="I44" s="104">
        <f t="shared" si="3"/>
        <v>0</v>
      </c>
      <c r="J44" s="91"/>
      <c r="K44" s="27"/>
      <c r="L44" s="32" t="s">
        <v>166</v>
      </c>
      <c r="M44" s="29" t="s">
        <v>23</v>
      </c>
      <c r="N44" s="26"/>
      <c r="O44" s="91"/>
      <c r="Q44" s="7">
        <f t="shared" si="4"/>
        <v>0</v>
      </c>
      <c r="R44" s="7"/>
      <c r="S44" s="7">
        <f t="shared" si="5"/>
        <v>0</v>
      </c>
      <c r="T44" s="7">
        <f t="shared" si="6"/>
        <v>0</v>
      </c>
      <c r="U44" s="7">
        <f t="shared" si="7"/>
        <v>0</v>
      </c>
      <c r="V44" s="7">
        <f t="shared" si="8"/>
        <v>0</v>
      </c>
      <c r="W44" s="7">
        <f t="shared" si="9"/>
        <v>0</v>
      </c>
      <c r="X44" s="7"/>
      <c r="Z44" s="7">
        <f t="shared" si="10"/>
        <v>0</v>
      </c>
      <c r="AA44" s="7">
        <f t="shared" si="11"/>
        <v>0</v>
      </c>
      <c r="AB44" s="7">
        <f t="shared" si="12"/>
        <v>0</v>
      </c>
      <c r="AC44" s="7">
        <f t="shared" si="13"/>
        <v>0</v>
      </c>
      <c r="AD44" s="7">
        <f t="shared" si="14"/>
        <v>0</v>
      </c>
      <c r="AE44" s="7">
        <f t="shared" si="15"/>
        <v>0</v>
      </c>
      <c r="AF44" s="7">
        <f t="shared" si="16"/>
        <v>0</v>
      </c>
      <c r="AG44" s="7">
        <f t="shared" si="17"/>
        <v>0</v>
      </c>
      <c r="AH44" s="7">
        <f t="shared" si="18"/>
        <v>0</v>
      </c>
      <c r="AI44" s="7">
        <f t="shared" si="19"/>
        <v>0</v>
      </c>
      <c r="AJ44" s="7">
        <f t="shared" si="20"/>
        <v>0</v>
      </c>
    </row>
    <row r="45" spans="1:36" ht="15">
      <c r="A45" s="101">
        <v>41</v>
      </c>
      <c r="B45" s="48"/>
      <c r="C45" s="53"/>
      <c r="D45" s="50"/>
      <c r="E45" s="61"/>
      <c r="F45" s="51"/>
      <c r="G45" s="52"/>
      <c r="H45" s="52"/>
      <c r="I45" s="104">
        <f t="shared" si="3"/>
        <v>0</v>
      </c>
      <c r="J45" s="91"/>
      <c r="K45" s="30"/>
      <c r="L45" s="31" t="s">
        <v>167</v>
      </c>
      <c r="M45" s="29" t="s">
        <v>64</v>
      </c>
      <c r="N45" s="33"/>
      <c r="O45" s="91"/>
      <c r="Q45" s="7">
        <f t="shared" si="4"/>
        <v>0</v>
      </c>
      <c r="R45" s="7"/>
      <c r="S45" s="7">
        <f t="shared" si="5"/>
        <v>0</v>
      </c>
      <c r="T45" s="7">
        <f t="shared" si="6"/>
        <v>0</v>
      </c>
      <c r="U45" s="7">
        <f t="shared" si="7"/>
        <v>0</v>
      </c>
      <c r="V45" s="7">
        <f t="shared" si="8"/>
        <v>0</v>
      </c>
      <c r="W45" s="7">
        <f t="shared" si="9"/>
        <v>0</v>
      </c>
      <c r="X45" s="7"/>
      <c r="Z45" s="7">
        <f t="shared" si="10"/>
        <v>0</v>
      </c>
      <c r="AA45" s="7">
        <f t="shared" si="11"/>
        <v>0</v>
      </c>
      <c r="AB45" s="7">
        <f t="shared" si="12"/>
        <v>0</v>
      </c>
      <c r="AC45" s="7">
        <f t="shared" si="13"/>
        <v>0</v>
      </c>
      <c r="AD45" s="7">
        <f t="shared" si="14"/>
        <v>0</v>
      </c>
      <c r="AE45" s="7">
        <f t="shared" si="15"/>
        <v>0</v>
      </c>
      <c r="AF45" s="7">
        <f t="shared" si="16"/>
        <v>0</v>
      </c>
      <c r="AG45" s="7">
        <f t="shared" si="17"/>
        <v>0</v>
      </c>
      <c r="AH45" s="7">
        <f t="shared" si="18"/>
        <v>0</v>
      </c>
      <c r="AI45" s="7">
        <f t="shared" si="19"/>
        <v>0</v>
      </c>
      <c r="AJ45" s="7">
        <f t="shared" si="20"/>
        <v>0</v>
      </c>
    </row>
    <row r="46" spans="1:36" ht="15">
      <c r="A46" s="101">
        <v>42</v>
      </c>
      <c r="B46" s="48"/>
      <c r="C46" s="53"/>
      <c r="D46" s="50"/>
      <c r="E46" s="61"/>
      <c r="F46" s="51"/>
      <c r="G46" s="52"/>
      <c r="H46" s="52"/>
      <c r="I46" s="104">
        <f t="shared" si="3"/>
        <v>0</v>
      </c>
      <c r="J46" s="91"/>
      <c r="K46" s="27"/>
      <c r="L46" s="32" t="s">
        <v>168</v>
      </c>
      <c r="M46" s="29" t="s">
        <v>24</v>
      </c>
      <c r="N46" s="26"/>
      <c r="O46" s="91"/>
      <c r="Q46" s="7">
        <f t="shared" si="4"/>
        <v>0</v>
      </c>
      <c r="R46" s="7"/>
      <c r="S46" s="7">
        <f t="shared" si="5"/>
        <v>0</v>
      </c>
      <c r="T46" s="7">
        <f t="shared" si="6"/>
        <v>0</v>
      </c>
      <c r="U46" s="7">
        <f t="shared" si="7"/>
        <v>0</v>
      </c>
      <c r="V46" s="7">
        <f t="shared" si="8"/>
        <v>0</v>
      </c>
      <c r="W46" s="7">
        <f t="shared" si="9"/>
        <v>0</v>
      </c>
      <c r="X46" s="7"/>
      <c r="Z46" s="7">
        <f t="shared" si="10"/>
        <v>0</v>
      </c>
      <c r="AA46" s="7">
        <f t="shared" si="11"/>
        <v>0</v>
      </c>
      <c r="AB46" s="7">
        <f t="shared" si="12"/>
        <v>0</v>
      </c>
      <c r="AC46" s="7">
        <f t="shared" si="13"/>
        <v>0</v>
      </c>
      <c r="AD46" s="7">
        <f t="shared" si="14"/>
        <v>0</v>
      </c>
      <c r="AE46" s="7">
        <f t="shared" si="15"/>
        <v>0</v>
      </c>
      <c r="AF46" s="7">
        <f t="shared" si="16"/>
        <v>0</v>
      </c>
      <c r="AG46" s="7">
        <f t="shared" si="17"/>
        <v>0</v>
      </c>
      <c r="AH46" s="7">
        <f t="shared" si="18"/>
        <v>0</v>
      </c>
      <c r="AI46" s="7">
        <f t="shared" si="19"/>
        <v>0</v>
      </c>
      <c r="AJ46" s="7">
        <f t="shared" si="20"/>
        <v>0</v>
      </c>
    </row>
    <row r="47" spans="1:36" ht="15">
      <c r="A47" s="101">
        <v>43</v>
      </c>
      <c r="B47" s="48"/>
      <c r="C47" s="53"/>
      <c r="D47" s="50"/>
      <c r="E47" s="61"/>
      <c r="F47" s="51"/>
      <c r="G47" s="52"/>
      <c r="H47" s="52"/>
      <c r="I47" s="104">
        <f t="shared" si="3"/>
        <v>0</v>
      </c>
      <c r="J47" s="91"/>
      <c r="K47" s="30"/>
      <c r="L47" s="31" t="s">
        <v>169</v>
      </c>
      <c r="M47" s="29" t="s">
        <v>60</v>
      </c>
      <c r="N47" s="33"/>
      <c r="O47" s="91"/>
      <c r="Q47" s="7">
        <f t="shared" si="4"/>
        <v>0</v>
      </c>
      <c r="R47" s="7"/>
      <c r="S47" s="7">
        <f t="shared" si="5"/>
        <v>0</v>
      </c>
      <c r="T47" s="7">
        <f t="shared" si="6"/>
        <v>0</v>
      </c>
      <c r="U47" s="7">
        <f t="shared" si="7"/>
        <v>0</v>
      </c>
      <c r="V47" s="7">
        <f t="shared" si="8"/>
        <v>0</v>
      </c>
      <c r="W47" s="7">
        <f t="shared" si="9"/>
        <v>0</v>
      </c>
      <c r="X47" s="7"/>
      <c r="Z47" s="7">
        <f t="shared" si="10"/>
        <v>0</v>
      </c>
      <c r="AA47" s="7">
        <f t="shared" si="11"/>
        <v>0</v>
      </c>
      <c r="AB47" s="7">
        <f t="shared" si="12"/>
        <v>0</v>
      </c>
      <c r="AC47" s="7">
        <f t="shared" si="13"/>
        <v>0</v>
      </c>
      <c r="AD47" s="7">
        <f t="shared" si="14"/>
        <v>0</v>
      </c>
      <c r="AE47" s="7">
        <f t="shared" si="15"/>
        <v>0</v>
      </c>
      <c r="AF47" s="7">
        <f t="shared" si="16"/>
        <v>0</v>
      </c>
      <c r="AG47" s="7">
        <f t="shared" si="17"/>
        <v>0</v>
      </c>
      <c r="AH47" s="7">
        <f t="shared" si="18"/>
        <v>0</v>
      </c>
      <c r="AI47" s="7">
        <f t="shared" si="19"/>
        <v>0</v>
      </c>
      <c r="AJ47" s="7">
        <f t="shared" si="20"/>
        <v>0</v>
      </c>
    </row>
    <row r="48" spans="1:36" ht="15">
      <c r="A48" s="101">
        <v>44</v>
      </c>
      <c r="B48" s="48"/>
      <c r="C48" s="53"/>
      <c r="D48" s="50"/>
      <c r="E48" s="61"/>
      <c r="F48" s="51"/>
      <c r="G48" s="52"/>
      <c r="H48" s="52"/>
      <c r="I48" s="104">
        <f t="shared" si="3"/>
        <v>0</v>
      </c>
      <c r="J48" s="91"/>
      <c r="K48" s="27"/>
      <c r="L48" s="32" t="s">
        <v>101</v>
      </c>
      <c r="M48" s="29" t="s">
        <v>103</v>
      </c>
      <c r="N48" s="26"/>
      <c r="O48" s="91"/>
      <c r="Q48" s="7">
        <f t="shared" si="4"/>
        <v>0</v>
      </c>
      <c r="R48" s="7"/>
      <c r="S48" s="7">
        <f t="shared" si="5"/>
        <v>0</v>
      </c>
      <c r="T48" s="7">
        <f t="shared" si="6"/>
        <v>0</v>
      </c>
      <c r="U48" s="7">
        <f t="shared" si="7"/>
        <v>0</v>
      </c>
      <c r="V48" s="7">
        <f t="shared" si="8"/>
        <v>0</v>
      </c>
      <c r="W48" s="7">
        <f t="shared" si="9"/>
        <v>0</v>
      </c>
      <c r="X48" s="7"/>
      <c r="Z48" s="7">
        <f t="shared" si="10"/>
        <v>0</v>
      </c>
      <c r="AA48" s="7">
        <f t="shared" si="11"/>
        <v>0</v>
      </c>
      <c r="AB48" s="7">
        <f t="shared" si="12"/>
        <v>0</v>
      </c>
      <c r="AC48" s="7">
        <f t="shared" si="13"/>
        <v>0</v>
      </c>
      <c r="AD48" s="7">
        <f t="shared" si="14"/>
        <v>0</v>
      </c>
      <c r="AE48" s="7">
        <f t="shared" si="15"/>
        <v>0</v>
      </c>
      <c r="AF48" s="7">
        <f t="shared" si="16"/>
        <v>0</v>
      </c>
      <c r="AG48" s="7">
        <f t="shared" si="17"/>
        <v>0</v>
      </c>
      <c r="AH48" s="7">
        <f t="shared" si="18"/>
        <v>0</v>
      </c>
      <c r="AI48" s="7">
        <f t="shared" si="19"/>
        <v>0</v>
      </c>
      <c r="AJ48" s="7">
        <f t="shared" si="20"/>
        <v>0</v>
      </c>
    </row>
    <row r="49" spans="1:36" ht="15">
      <c r="A49" s="101">
        <v>45</v>
      </c>
      <c r="B49" s="48"/>
      <c r="C49" s="53"/>
      <c r="D49" s="50"/>
      <c r="E49" s="61"/>
      <c r="F49" s="51"/>
      <c r="G49" s="52"/>
      <c r="H49" s="52"/>
      <c r="I49" s="104">
        <f t="shared" si="3"/>
        <v>0</v>
      </c>
      <c r="J49" s="91"/>
      <c r="K49" s="30"/>
      <c r="L49" s="31" t="s">
        <v>172</v>
      </c>
      <c r="M49" s="29" t="s">
        <v>102</v>
      </c>
      <c r="N49" s="33"/>
      <c r="O49" s="91"/>
      <c r="Q49" s="7">
        <f t="shared" si="4"/>
        <v>0</v>
      </c>
      <c r="R49" s="7"/>
      <c r="S49" s="7">
        <f t="shared" si="5"/>
        <v>0</v>
      </c>
      <c r="T49" s="7">
        <f t="shared" si="6"/>
        <v>0</v>
      </c>
      <c r="U49" s="7">
        <f t="shared" si="7"/>
        <v>0</v>
      </c>
      <c r="V49" s="7">
        <f t="shared" si="8"/>
        <v>0</v>
      </c>
      <c r="W49" s="7">
        <f t="shared" si="9"/>
        <v>0</v>
      </c>
      <c r="X49" s="7"/>
      <c r="Z49" s="7">
        <f t="shared" si="10"/>
        <v>0</v>
      </c>
      <c r="AA49" s="7">
        <f t="shared" si="11"/>
        <v>0</v>
      </c>
      <c r="AB49" s="7">
        <f t="shared" si="12"/>
        <v>0</v>
      </c>
      <c r="AC49" s="7">
        <f t="shared" si="13"/>
        <v>0</v>
      </c>
      <c r="AD49" s="7">
        <f t="shared" si="14"/>
        <v>0</v>
      </c>
      <c r="AE49" s="7">
        <f t="shared" si="15"/>
        <v>0</v>
      </c>
      <c r="AF49" s="7">
        <f t="shared" si="16"/>
        <v>0</v>
      </c>
      <c r="AG49" s="7">
        <f t="shared" si="17"/>
        <v>0</v>
      </c>
      <c r="AH49" s="7">
        <f t="shared" si="18"/>
        <v>0</v>
      </c>
      <c r="AI49" s="7">
        <f t="shared" si="19"/>
        <v>0</v>
      </c>
      <c r="AJ49" s="7">
        <f t="shared" si="20"/>
        <v>0</v>
      </c>
    </row>
    <row r="50" spans="1:36" ht="15">
      <c r="A50" s="101">
        <v>46</v>
      </c>
      <c r="B50" s="48"/>
      <c r="C50" s="53"/>
      <c r="D50" s="50"/>
      <c r="E50" s="61"/>
      <c r="F50" s="51"/>
      <c r="G50" s="52"/>
      <c r="H50" s="52"/>
      <c r="I50" s="104">
        <f t="shared" si="3"/>
        <v>0</v>
      </c>
      <c r="J50" s="91"/>
      <c r="K50" s="27"/>
      <c r="L50" s="32" t="s">
        <v>104</v>
      </c>
      <c r="M50" s="29" t="s">
        <v>105</v>
      </c>
      <c r="N50" s="26"/>
      <c r="O50" s="91"/>
      <c r="Q50" s="7">
        <f t="shared" si="4"/>
        <v>0</v>
      </c>
      <c r="R50" s="7"/>
      <c r="S50" s="7">
        <f t="shared" si="5"/>
        <v>0</v>
      </c>
      <c r="T50" s="7">
        <f t="shared" si="6"/>
        <v>0</v>
      </c>
      <c r="U50" s="7">
        <f t="shared" si="7"/>
        <v>0</v>
      </c>
      <c r="V50" s="7">
        <f t="shared" si="8"/>
        <v>0</v>
      </c>
      <c r="W50" s="7">
        <f t="shared" si="9"/>
        <v>0</v>
      </c>
      <c r="X50" s="7"/>
      <c r="Z50" s="7">
        <f t="shared" si="10"/>
        <v>0</v>
      </c>
      <c r="AA50" s="7">
        <f t="shared" si="11"/>
        <v>0</v>
      </c>
      <c r="AB50" s="7">
        <f t="shared" si="12"/>
        <v>0</v>
      </c>
      <c r="AC50" s="7">
        <f t="shared" si="13"/>
        <v>0</v>
      </c>
      <c r="AD50" s="7">
        <f t="shared" si="14"/>
        <v>0</v>
      </c>
      <c r="AE50" s="7">
        <f t="shared" si="15"/>
        <v>0</v>
      </c>
      <c r="AF50" s="7">
        <f t="shared" si="16"/>
        <v>0</v>
      </c>
      <c r="AG50" s="7">
        <f t="shared" si="17"/>
        <v>0</v>
      </c>
      <c r="AH50" s="7">
        <f t="shared" si="18"/>
        <v>0</v>
      </c>
      <c r="AI50" s="7">
        <f t="shared" si="19"/>
        <v>0</v>
      </c>
      <c r="AJ50" s="7">
        <f t="shared" si="20"/>
        <v>0</v>
      </c>
    </row>
    <row r="51" spans="1:36" ht="15">
      <c r="A51" s="101">
        <v>47</v>
      </c>
      <c r="B51" s="48"/>
      <c r="C51" s="53"/>
      <c r="D51" s="50"/>
      <c r="E51" s="61"/>
      <c r="F51" s="51"/>
      <c r="G51" s="52"/>
      <c r="H51" s="52"/>
      <c r="I51" s="104">
        <f t="shared" si="3"/>
        <v>0</v>
      </c>
      <c r="J51" s="91"/>
      <c r="K51" s="30"/>
      <c r="L51" s="31" t="s">
        <v>173</v>
      </c>
      <c r="M51" s="29" t="s">
        <v>106</v>
      </c>
      <c r="N51" s="33"/>
      <c r="O51" s="91"/>
      <c r="Q51" s="7">
        <f t="shared" si="4"/>
        <v>0</v>
      </c>
      <c r="R51" s="7"/>
      <c r="S51" s="7">
        <f t="shared" si="5"/>
        <v>0</v>
      </c>
      <c r="T51" s="7">
        <f t="shared" si="6"/>
        <v>0</v>
      </c>
      <c r="U51" s="7">
        <f t="shared" si="7"/>
        <v>0</v>
      </c>
      <c r="V51" s="7">
        <f t="shared" si="8"/>
        <v>0</v>
      </c>
      <c r="W51" s="7">
        <f t="shared" si="9"/>
        <v>0</v>
      </c>
      <c r="X51" s="7"/>
      <c r="Z51" s="7">
        <f t="shared" si="10"/>
        <v>0</v>
      </c>
      <c r="AA51" s="7">
        <f t="shared" si="11"/>
        <v>0</v>
      </c>
      <c r="AB51" s="7">
        <f t="shared" si="12"/>
        <v>0</v>
      </c>
      <c r="AC51" s="7">
        <f t="shared" si="13"/>
        <v>0</v>
      </c>
      <c r="AD51" s="7">
        <f t="shared" si="14"/>
        <v>0</v>
      </c>
      <c r="AE51" s="7">
        <f t="shared" si="15"/>
        <v>0</v>
      </c>
      <c r="AF51" s="7">
        <f t="shared" si="16"/>
        <v>0</v>
      </c>
      <c r="AG51" s="7">
        <f t="shared" si="17"/>
        <v>0</v>
      </c>
      <c r="AH51" s="7">
        <f t="shared" si="18"/>
        <v>0</v>
      </c>
      <c r="AI51" s="7">
        <f t="shared" si="19"/>
        <v>0</v>
      </c>
      <c r="AJ51" s="7">
        <f t="shared" si="20"/>
        <v>0</v>
      </c>
    </row>
    <row r="52" spans="1:36" ht="15">
      <c r="A52" s="101">
        <v>48</v>
      </c>
      <c r="B52" s="48"/>
      <c r="C52" s="53"/>
      <c r="D52" s="50"/>
      <c r="E52" s="61"/>
      <c r="F52" s="51"/>
      <c r="G52" s="52"/>
      <c r="H52" s="52"/>
      <c r="I52" s="104">
        <f t="shared" si="3"/>
        <v>0</v>
      </c>
      <c r="J52" s="91"/>
      <c r="K52" s="27"/>
      <c r="L52" s="32" t="s">
        <v>122</v>
      </c>
      <c r="M52" s="29" t="s">
        <v>61</v>
      </c>
      <c r="N52" s="26"/>
      <c r="O52" s="91"/>
      <c r="Q52" s="7">
        <f t="shared" si="4"/>
        <v>0</v>
      </c>
      <c r="R52" s="7"/>
      <c r="S52" s="7">
        <f t="shared" si="5"/>
        <v>0</v>
      </c>
      <c r="T52" s="7">
        <f t="shared" si="6"/>
        <v>0</v>
      </c>
      <c r="U52" s="7">
        <f t="shared" si="7"/>
        <v>0</v>
      </c>
      <c r="V52" s="7">
        <f t="shared" si="8"/>
        <v>0</v>
      </c>
      <c r="W52" s="7">
        <f t="shared" si="9"/>
        <v>0</v>
      </c>
      <c r="X52" s="7"/>
      <c r="Z52" s="7">
        <f t="shared" si="10"/>
        <v>0</v>
      </c>
      <c r="AA52" s="7">
        <f t="shared" si="11"/>
        <v>0</v>
      </c>
      <c r="AB52" s="7">
        <f t="shared" si="12"/>
        <v>0</v>
      </c>
      <c r="AC52" s="7">
        <f t="shared" si="13"/>
        <v>0</v>
      </c>
      <c r="AD52" s="7">
        <f t="shared" si="14"/>
        <v>0</v>
      </c>
      <c r="AE52" s="7">
        <f t="shared" si="15"/>
        <v>0</v>
      </c>
      <c r="AF52" s="7">
        <f t="shared" si="16"/>
        <v>0</v>
      </c>
      <c r="AG52" s="7">
        <f t="shared" si="17"/>
        <v>0</v>
      </c>
      <c r="AH52" s="7">
        <f t="shared" si="18"/>
        <v>0</v>
      </c>
      <c r="AI52" s="7">
        <f t="shared" si="19"/>
        <v>0</v>
      </c>
      <c r="AJ52" s="7">
        <f t="shared" si="20"/>
        <v>0</v>
      </c>
    </row>
    <row r="53" spans="1:36" ht="15">
      <c r="A53" s="101">
        <v>49</v>
      </c>
      <c r="B53" s="48"/>
      <c r="C53" s="53"/>
      <c r="D53" s="50"/>
      <c r="E53" s="61"/>
      <c r="F53" s="51"/>
      <c r="G53" s="52"/>
      <c r="H53" s="52"/>
      <c r="I53" s="104">
        <f t="shared" si="3"/>
        <v>0</v>
      </c>
      <c r="J53" s="91"/>
      <c r="K53" s="30"/>
      <c r="L53" s="31" t="s">
        <v>170</v>
      </c>
      <c r="M53" s="29" t="s">
        <v>108</v>
      </c>
      <c r="N53" s="33"/>
      <c r="O53" s="91"/>
      <c r="Q53" s="7">
        <f t="shared" si="4"/>
        <v>0</v>
      </c>
      <c r="R53" s="7"/>
      <c r="S53" s="7">
        <f t="shared" si="5"/>
        <v>0</v>
      </c>
      <c r="T53" s="7">
        <f t="shared" si="6"/>
        <v>0</v>
      </c>
      <c r="U53" s="7">
        <f t="shared" si="7"/>
        <v>0</v>
      </c>
      <c r="V53" s="7">
        <f t="shared" si="8"/>
        <v>0</v>
      </c>
      <c r="W53" s="7">
        <f t="shared" si="9"/>
        <v>0</v>
      </c>
      <c r="X53" s="7"/>
      <c r="Z53" s="7">
        <f t="shared" si="10"/>
        <v>0</v>
      </c>
      <c r="AA53" s="7">
        <f t="shared" si="11"/>
        <v>0</v>
      </c>
      <c r="AB53" s="7">
        <f t="shared" si="12"/>
        <v>0</v>
      </c>
      <c r="AC53" s="7">
        <f t="shared" si="13"/>
        <v>0</v>
      </c>
      <c r="AD53" s="7">
        <f t="shared" si="14"/>
        <v>0</v>
      </c>
      <c r="AE53" s="7">
        <f t="shared" si="15"/>
        <v>0</v>
      </c>
      <c r="AF53" s="7">
        <f t="shared" si="16"/>
        <v>0</v>
      </c>
      <c r="AG53" s="7">
        <f t="shared" si="17"/>
        <v>0</v>
      </c>
      <c r="AH53" s="7">
        <f t="shared" si="18"/>
        <v>0</v>
      </c>
      <c r="AI53" s="7">
        <f t="shared" si="19"/>
        <v>0</v>
      </c>
      <c r="AJ53" s="7">
        <f t="shared" si="20"/>
        <v>0</v>
      </c>
    </row>
    <row r="54" spans="1:36" ht="15">
      <c r="A54" s="101">
        <v>50</v>
      </c>
      <c r="B54" s="48"/>
      <c r="C54" s="53"/>
      <c r="D54" s="50"/>
      <c r="E54" s="61"/>
      <c r="F54" s="51"/>
      <c r="G54" s="52"/>
      <c r="H54" s="52"/>
      <c r="I54" s="104">
        <f t="shared" si="3"/>
        <v>0</v>
      </c>
      <c r="J54" s="91"/>
      <c r="K54" s="27"/>
      <c r="L54" s="32" t="s">
        <v>45</v>
      </c>
      <c r="M54" s="29" t="s">
        <v>110</v>
      </c>
      <c r="N54" s="26"/>
      <c r="O54" s="91"/>
      <c r="Q54" s="7">
        <f t="shared" si="4"/>
        <v>0</v>
      </c>
      <c r="R54" s="7"/>
      <c r="S54" s="7">
        <f t="shared" si="5"/>
        <v>0</v>
      </c>
      <c r="T54" s="7">
        <f t="shared" si="6"/>
        <v>0</v>
      </c>
      <c r="U54" s="7">
        <f t="shared" si="7"/>
        <v>0</v>
      </c>
      <c r="V54" s="7">
        <f t="shared" si="8"/>
        <v>0</v>
      </c>
      <c r="W54" s="7">
        <f t="shared" si="9"/>
        <v>0</v>
      </c>
      <c r="X54" s="7"/>
      <c r="Z54" s="7">
        <f t="shared" si="10"/>
        <v>0</v>
      </c>
      <c r="AA54" s="7">
        <f t="shared" si="11"/>
        <v>0</v>
      </c>
      <c r="AB54" s="7">
        <f t="shared" si="12"/>
        <v>0</v>
      </c>
      <c r="AC54" s="7">
        <f t="shared" si="13"/>
        <v>0</v>
      </c>
      <c r="AD54" s="7">
        <f t="shared" si="14"/>
        <v>0</v>
      </c>
      <c r="AE54" s="7">
        <f t="shared" si="15"/>
        <v>0</v>
      </c>
      <c r="AF54" s="7">
        <f t="shared" si="16"/>
        <v>0</v>
      </c>
      <c r="AG54" s="7">
        <f t="shared" si="17"/>
        <v>0</v>
      </c>
      <c r="AH54" s="7">
        <f t="shared" si="18"/>
        <v>0</v>
      </c>
      <c r="AI54" s="7">
        <f t="shared" si="19"/>
        <v>0</v>
      </c>
      <c r="AJ54" s="7">
        <f t="shared" si="20"/>
        <v>0</v>
      </c>
    </row>
    <row r="55" spans="1:36" ht="15">
      <c r="A55" s="101">
        <v>51</v>
      </c>
      <c r="B55" s="48"/>
      <c r="C55" s="53"/>
      <c r="D55" s="50"/>
      <c r="E55" s="61"/>
      <c r="F55" s="51"/>
      <c r="G55" s="52"/>
      <c r="H55" s="52"/>
      <c r="I55" s="104">
        <f t="shared" si="3"/>
        <v>0</v>
      </c>
      <c r="J55" s="91"/>
      <c r="K55" s="30"/>
      <c r="L55" s="31" t="s">
        <v>171</v>
      </c>
      <c r="M55" s="29" t="s">
        <v>109</v>
      </c>
      <c r="N55" s="33"/>
      <c r="O55" s="91"/>
      <c r="Q55" s="7">
        <f t="shared" si="4"/>
        <v>0</v>
      </c>
      <c r="R55" s="7"/>
      <c r="S55" s="7">
        <f t="shared" si="5"/>
        <v>0</v>
      </c>
      <c r="T55" s="7">
        <f t="shared" si="6"/>
        <v>0</v>
      </c>
      <c r="U55" s="7">
        <f t="shared" si="7"/>
        <v>0</v>
      </c>
      <c r="V55" s="7">
        <f t="shared" si="8"/>
        <v>0</v>
      </c>
      <c r="W55" s="7">
        <f t="shared" si="9"/>
        <v>0</v>
      </c>
      <c r="X55" s="7"/>
      <c r="Z55" s="7">
        <f t="shared" si="10"/>
        <v>0</v>
      </c>
      <c r="AA55" s="7">
        <f t="shared" si="11"/>
        <v>0</v>
      </c>
      <c r="AB55" s="7">
        <f t="shared" si="12"/>
        <v>0</v>
      </c>
      <c r="AC55" s="7">
        <f t="shared" si="13"/>
        <v>0</v>
      </c>
      <c r="AD55" s="7">
        <f t="shared" si="14"/>
        <v>0</v>
      </c>
      <c r="AE55" s="7">
        <f t="shared" si="15"/>
        <v>0</v>
      </c>
      <c r="AF55" s="7">
        <f t="shared" si="16"/>
        <v>0</v>
      </c>
      <c r="AG55" s="7">
        <f t="shared" si="17"/>
        <v>0</v>
      </c>
      <c r="AH55" s="7">
        <f t="shared" si="18"/>
        <v>0</v>
      </c>
      <c r="AI55" s="7">
        <f t="shared" si="19"/>
        <v>0</v>
      </c>
      <c r="AJ55" s="7">
        <f t="shared" si="20"/>
        <v>0</v>
      </c>
    </row>
    <row r="56" spans="1:36" ht="15">
      <c r="A56" s="101">
        <v>52</v>
      </c>
      <c r="B56" s="48"/>
      <c r="C56" s="53"/>
      <c r="D56" s="50"/>
      <c r="E56" s="61"/>
      <c r="F56" s="51"/>
      <c r="G56" s="52"/>
      <c r="H56" s="52"/>
      <c r="I56" s="104">
        <f t="shared" si="3"/>
        <v>0</v>
      </c>
      <c r="J56" s="91"/>
      <c r="K56" s="27"/>
      <c r="L56" s="32" t="s">
        <v>123</v>
      </c>
      <c r="M56" s="29" t="s">
        <v>112</v>
      </c>
      <c r="N56" s="26"/>
      <c r="O56" s="91"/>
      <c r="Q56" s="7">
        <f t="shared" si="4"/>
        <v>0</v>
      </c>
      <c r="R56" s="7"/>
      <c r="S56" s="7">
        <f t="shared" si="5"/>
        <v>0</v>
      </c>
      <c r="T56" s="7">
        <f t="shared" si="6"/>
        <v>0</v>
      </c>
      <c r="U56" s="7">
        <f t="shared" si="7"/>
        <v>0</v>
      </c>
      <c r="V56" s="7">
        <f t="shared" si="8"/>
        <v>0</v>
      </c>
      <c r="W56" s="7">
        <f t="shared" si="9"/>
        <v>0</v>
      </c>
      <c r="X56" s="7"/>
      <c r="Z56" s="7">
        <f t="shared" si="10"/>
        <v>0</v>
      </c>
      <c r="AA56" s="7">
        <f t="shared" si="11"/>
        <v>0</v>
      </c>
      <c r="AB56" s="7">
        <f t="shared" si="12"/>
        <v>0</v>
      </c>
      <c r="AC56" s="7">
        <f t="shared" si="13"/>
        <v>0</v>
      </c>
      <c r="AD56" s="7">
        <f t="shared" si="14"/>
        <v>0</v>
      </c>
      <c r="AE56" s="7">
        <f t="shared" si="15"/>
        <v>0</v>
      </c>
      <c r="AF56" s="7">
        <f t="shared" si="16"/>
        <v>0</v>
      </c>
      <c r="AG56" s="7">
        <f t="shared" si="17"/>
        <v>0</v>
      </c>
      <c r="AH56" s="7">
        <f t="shared" si="18"/>
        <v>0</v>
      </c>
      <c r="AI56" s="7">
        <f t="shared" si="19"/>
        <v>0</v>
      </c>
      <c r="AJ56" s="7">
        <f t="shared" si="20"/>
        <v>0</v>
      </c>
    </row>
    <row r="57" spans="1:36" ht="15">
      <c r="A57" s="101">
        <v>53</v>
      </c>
      <c r="B57" s="48"/>
      <c r="C57" s="53"/>
      <c r="D57" s="50"/>
      <c r="E57" s="61"/>
      <c r="F57" s="51"/>
      <c r="G57" s="52"/>
      <c r="H57" s="52"/>
      <c r="I57" s="104">
        <f t="shared" si="3"/>
        <v>0</v>
      </c>
      <c r="J57" s="91"/>
      <c r="K57" s="30"/>
      <c r="L57" s="31" t="s">
        <v>174</v>
      </c>
      <c r="M57" s="29" t="s">
        <v>111</v>
      </c>
      <c r="N57" s="33"/>
      <c r="O57" s="91"/>
      <c r="Q57" s="7">
        <f t="shared" si="4"/>
        <v>0</v>
      </c>
      <c r="R57" s="7"/>
      <c r="S57" s="7">
        <f t="shared" si="5"/>
        <v>0</v>
      </c>
      <c r="T57" s="7">
        <f t="shared" si="6"/>
        <v>0</v>
      </c>
      <c r="U57" s="7">
        <f t="shared" si="7"/>
        <v>0</v>
      </c>
      <c r="V57" s="7">
        <f t="shared" si="8"/>
        <v>0</v>
      </c>
      <c r="W57" s="7">
        <f t="shared" si="9"/>
        <v>0</v>
      </c>
      <c r="X57" s="7"/>
      <c r="Z57" s="7">
        <f t="shared" si="10"/>
        <v>0</v>
      </c>
      <c r="AA57" s="7">
        <f t="shared" si="11"/>
        <v>0</v>
      </c>
      <c r="AB57" s="7">
        <f t="shared" si="12"/>
        <v>0</v>
      </c>
      <c r="AC57" s="7">
        <f t="shared" si="13"/>
        <v>0</v>
      </c>
      <c r="AD57" s="7">
        <f t="shared" si="14"/>
        <v>0</v>
      </c>
      <c r="AE57" s="7">
        <f t="shared" si="15"/>
        <v>0</v>
      </c>
      <c r="AF57" s="7">
        <f t="shared" si="16"/>
        <v>0</v>
      </c>
      <c r="AG57" s="7">
        <f t="shared" si="17"/>
        <v>0</v>
      </c>
      <c r="AH57" s="7">
        <f t="shared" si="18"/>
        <v>0</v>
      </c>
      <c r="AI57" s="7">
        <f t="shared" si="19"/>
        <v>0</v>
      </c>
      <c r="AJ57" s="7">
        <f t="shared" si="20"/>
        <v>0</v>
      </c>
    </row>
    <row r="58" spans="1:36" ht="15">
      <c r="A58" s="101">
        <v>54</v>
      </c>
      <c r="B58" s="48"/>
      <c r="C58" s="53"/>
      <c r="D58" s="50"/>
      <c r="E58" s="61"/>
      <c r="F58" s="51"/>
      <c r="G58" s="52"/>
      <c r="H58" s="52"/>
      <c r="I58" s="104">
        <f t="shared" si="3"/>
        <v>0</v>
      </c>
      <c r="J58" s="91"/>
      <c r="K58" s="27"/>
      <c r="L58" s="32" t="s">
        <v>125</v>
      </c>
      <c r="M58" s="29" t="s">
        <v>124</v>
      </c>
      <c r="N58" s="26"/>
      <c r="O58" s="91"/>
      <c r="Q58" s="7">
        <f t="shared" si="4"/>
        <v>0</v>
      </c>
      <c r="R58" s="7"/>
      <c r="S58" s="7">
        <f t="shared" si="5"/>
        <v>0</v>
      </c>
      <c r="T58" s="7">
        <f t="shared" si="6"/>
        <v>0</v>
      </c>
      <c r="U58" s="7">
        <f t="shared" si="7"/>
        <v>0</v>
      </c>
      <c r="V58" s="7">
        <f t="shared" si="8"/>
        <v>0</v>
      </c>
      <c r="W58" s="7">
        <f t="shared" si="9"/>
        <v>0</v>
      </c>
      <c r="X58" s="7"/>
      <c r="Z58" s="7">
        <f t="shared" si="10"/>
        <v>0</v>
      </c>
      <c r="AA58" s="7">
        <f t="shared" si="11"/>
        <v>0</v>
      </c>
      <c r="AB58" s="7">
        <f t="shared" si="12"/>
        <v>0</v>
      </c>
      <c r="AC58" s="7">
        <f t="shared" si="13"/>
        <v>0</v>
      </c>
      <c r="AD58" s="7">
        <f t="shared" si="14"/>
        <v>0</v>
      </c>
      <c r="AE58" s="7">
        <f t="shared" si="15"/>
        <v>0</v>
      </c>
      <c r="AF58" s="7">
        <f t="shared" si="16"/>
        <v>0</v>
      </c>
      <c r="AG58" s="7">
        <f t="shared" si="17"/>
        <v>0</v>
      </c>
      <c r="AH58" s="7">
        <f t="shared" si="18"/>
        <v>0</v>
      </c>
      <c r="AI58" s="7">
        <f t="shared" si="19"/>
        <v>0</v>
      </c>
      <c r="AJ58" s="7">
        <f t="shared" si="20"/>
        <v>0</v>
      </c>
    </row>
    <row r="59" spans="1:36" ht="15">
      <c r="A59" s="101">
        <v>55</v>
      </c>
      <c r="B59" s="48"/>
      <c r="C59" s="53"/>
      <c r="D59" s="50"/>
      <c r="E59" s="61"/>
      <c r="F59" s="51"/>
      <c r="G59" s="52"/>
      <c r="H59" s="52"/>
      <c r="I59" s="104">
        <f t="shared" si="3"/>
        <v>0</v>
      </c>
      <c r="J59" s="91"/>
      <c r="K59" s="30"/>
      <c r="L59" s="31" t="s">
        <v>175</v>
      </c>
      <c r="M59" s="29" t="s">
        <v>113</v>
      </c>
      <c r="N59" s="33"/>
      <c r="O59" s="91"/>
      <c r="Q59" s="7">
        <f t="shared" si="4"/>
        <v>0</v>
      </c>
      <c r="R59" s="7"/>
      <c r="S59" s="7">
        <f t="shared" si="5"/>
        <v>0</v>
      </c>
      <c r="T59" s="7">
        <f t="shared" si="6"/>
        <v>0</v>
      </c>
      <c r="U59" s="7">
        <f t="shared" si="7"/>
        <v>0</v>
      </c>
      <c r="V59" s="7">
        <f t="shared" si="8"/>
        <v>0</v>
      </c>
      <c r="W59" s="7">
        <f t="shared" si="9"/>
        <v>0</v>
      </c>
      <c r="X59" s="7"/>
      <c r="Z59" s="7">
        <f t="shared" si="10"/>
        <v>0</v>
      </c>
      <c r="AA59" s="7">
        <f t="shared" si="11"/>
        <v>0</v>
      </c>
      <c r="AB59" s="7">
        <f t="shared" si="12"/>
        <v>0</v>
      </c>
      <c r="AC59" s="7">
        <f t="shared" si="13"/>
        <v>0</v>
      </c>
      <c r="AD59" s="7">
        <f t="shared" si="14"/>
        <v>0</v>
      </c>
      <c r="AE59" s="7">
        <f t="shared" si="15"/>
        <v>0</v>
      </c>
      <c r="AF59" s="7">
        <f t="shared" si="16"/>
        <v>0</v>
      </c>
      <c r="AG59" s="7">
        <f t="shared" si="17"/>
        <v>0</v>
      </c>
      <c r="AH59" s="7">
        <f t="shared" si="18"/>
        <v>0</v>
      </c>
      <c r="AI59" s="7">
        <f t="shared" si="19"/>
        <v>0</v>
      </c>
      <c r="AJ59" s="7">
        <f t="shared" si="20"/>
        <v>0</v>
      </c>
    </row>
    <row r="60" spans="1:36" ht="15">
      <c r="A60" s="101">
        <v>56</v>
      </c>
      <c r="B60" s="48"/>
      <c r="C60" s="53"/>
      <c r="D60" s="50"/>
      <c r="E60" s="61"/>
      <c r="F60" s="51"/>
      <c r="G60" s="52"/>
      <c r="H60" s="52"/>
      <c r="I60" s="104">
        <f t="shared" si="3"/>
        <v>0</v>
      </c>
      <c r="J60" s="91"/>
      <c r="K60" s="27"/>
      <c r="L60" s="32" t="s">
        <v>114</v>
      </c>
      <c r="M60" s="29" t="s">
        <v>25</v>
      </c>
      <c r="N60" s="26"/>
      <c r="O60" s="91"/>
      <c r="Q60" s="7">
        <f t="shared" si="4"/>
        <v>0</v>
      </c>
      <c r="R60" s="7"/>
      <c r="S60" s="7">
        <f t="shared" si="5"/>
        <v>0</v>
      </c>
      <c r="T60" s="7">
        <f t="shared" si="6"/>
        <v>0</v>
      </c>
      <c r="U60" s="7">
        <f t="shared" si="7"/>
        <v>0</v>
      </c>
      <c r="V60" s="7">
        <f t="shared" si="8"/>
        <v>0</v>
      </c>
      <c r="W60" s="7">
        <f t="shared" si="9"/>
        <v>0</v>
      </c>
      <c r="X60" s="7"/>
      <c r="Z60" s="7">
        <f t="shared" si="10"/>
        <v>0</v>
      </c>
      <c r="AA60" s="7">
        <f t="shared" si="11"/>
        <v>0</v>
      </c>
      <c r="AB60" s="7">
        <f t="shared" si="12"/>
        <v>0</v>
      </c>
      <c r="AC60" s="7">
        <f t="shared" si="13"/>
        <v>0</v>
      </c>
      <c r="AD60" s="7">
        <f t="shared" si="14"/>
        <v>0</v>
      </c>
      <c r="AE60" s="7">
        <f t="shared" si="15"/>
        <v>0</v>
      </c>
      <c r="AF60" s="7">
        <f t="shared" si="16"/>
        <v>0</v>
      </c>
      <c r="AG60" s="7">
        <f t="shared" si="17"/>
        <v>0</v>
      </c>
      <c r="AH60" s="7">
        <f t="shared" si="18"/>
        <v>0</v>
      </c>
      <c r="AI60" s="7">
        <f t="shared" si="19"/>
        <v>0</v>
      </c>
      <c r="AJ60" s="7">
        <f t="shared" si="20"/>
        <v>0</v>
      </c>
    </row>
    <row r="61" spans="1:36" ht="15">
      <c r="A61" s="101">
        <v>57</v>
      </c>
      <c r="B61" s="48"/>
      <c r="C61" s="53"/>
      <c r="D61" s="50"/>
      <c r="E61" s="61"/>
      <c r="F61" s="51"/>
      <c r="G61" s="52"/>
      <c r="H61" s="52"/>
      <c r="I61" s="104">
        <f t="shared" si="3"/>
        <v>0</v>
      </c>
      <c r="J61" s="91"/>
      <c r="K61" s="30"/>
      <c r="L61" s="31" t="s">
        <v>176</v>
      </c>
      <c r="M61" s="29" t="s">
        <v>63</v>
      </c>
      <c r="N61" s="33"/>
      <c r="O61" s="91"/>
      <c r="Q61" s="7">
        <f t="shared" si="4"/>
        <v>0</v>
      </c>
      <c r="R61" s="7"/>
      <c r="S61" s="7">
        <f t="shared" si="5"/>
        <v>0</v>
      </c>
      <c r="T61" s="7">
        <f t="shared" si="6"/>
        <v>0</v>
      </c>
      <c r="U61" s="7">
        <f t="shared" si="7"/>
        <v>0</v>
      </c>
      <c r="V61" s="7">
        <f t="shared" si="8"/>
        <v>0</v>
      </c>
      <c r="W61" s="7">
        <f t="shared" si="9"/>
        <v>0</v>
      </c>
      <c r="X61" s="7"/>
      <c r="Z61" s="7">
        <f t="shared" si="10"/>
        <v>0</v>
      </c>
      <c r="AA61" s="7">
        <f t="shared" si="11"/>
        <v>0</v>
      </c>
      <c r="AB61" s="7">
        <f t="shared" si="12"/>
        <v>0</v>
      </c>
      <c r="AC61" s="7">
        <f t="shared" si="13"/>
        <v>0</v>
      </c>
      <c r="AD61" s="7">
        <f t="shared" si="14"/>
        <v>0</v>
      </c>
      <c r="AE61" s="7">
        <f t="shared" si="15"/>
        <v>0</v>
      </c>
      <c r="AF61" s="7">
        <f t="shared" si="16"/>
        <v>0</v>
      </c>
      <c r="AG61" s="7">
        <f t="shared" si="17"/>
        <v>0</v>
      </c>
      <c r="AH61" s="7">
        <f t="shared" si="18"/>
        <v>0</v>
      </c>
      <c r="AI61" s="7">
        <f t="shared" si="19"/>
        <v>0</v>
      </c>
      <c r="AJ61" s="7">
        <f t="shared" si="20"/>
        <v>0</v>
      </c>
    </row>
    <row r="62" spans="1:36" ht="15">
      <c r="A62" s="101">
        <v>58</v>
      </c>
      <c r="B62" s="48"/>
      <c r="C62" s="53"/>
      <c r="D62" s="50"/>
      <c r="E62" s="61"/>
      <c r="F62" s="51"/>
      <c r="G62" s="52"/>
      <c r="H62" s="52"/>
      <c r="I62" s="104">
        <f t="shared" si="3"/>
        <v>0</v>
      </c>
      <c r="J62" s="91"/>
      <c r="K62" s="27"/>
      <c r="L62" s="32" t="s">
        <v>115</v>
      </c>
      <c r="M62" s="29" t="s">
        <v>26</v>
      </c>
      <c r="N62" s="26"/>
      <c r="O62" s="91"/>
      <c r="Q62" s="7">
        <f t="shared" si="4"/>
        <v>0</v>
      </c>
      <c r="R62" s="7"/>
      <c r="S62" s="7">
        <f t="shared" si="5"/>
        <v>0</v>
      </c>
      <c r="T62" s="7">
        <f t="shared" si="6"/>
        <v>0</v>
      </c>
      <c r="U62" s="7">
        <f t="shared" si="7"/>
        <v>0</v>
      </c>
      <c r="V62" s="7">
        <f t="shared" si="8"/>
        <v>0</v>
      </c>
      <c r="W62" s="7">
        <f t="shared" si="9"/>
        <v>0</v>
      </c>
      <c r="X62" s="7"/>
      <c r="Z62" s="7">
        <f t="shared" si="10"/>
        <v>0</v>
      </c>
      <c r="AA62" s="7">
        <f t="shared" si="11"/>
        <v>0</v>
      </c>
      <c r="AB62" s="7">
        <f t="shared" si="12"/>
        <v>0</v>
      </c>
      <c r="AC62" s="7">
        <f t="shared" si="13"/>
        <v>0</v>
      </c>
      <c r="AD62" s="7">
        <f t="shared" si="14"/>
        <v>0</v>
      </c>
      <c r="AE62" s="7">
        <f t="shared" si="15"/>
        <v>0</v>
      </c>
      <c r="AF62" s="7">
        <f t="shared" si="16"/>
        <v>0</v>
      </c>
      <c r="AG62" s="7">
        <f t="shared" si="17"/>
        <v>0</v>
      </c>
      <c r="AH62" s="7">
        <f t="shared" si="18"/>
        <v>0</v>
      </c>
      <c r="AI62" s="7">
        <f t="shared" si="19"/>
        <v>0</v>
      </c>
      <c r="AJ62" s="7">
        <f t="shared" si="20"/>
        <v>0</v>
      </c>
    </row>
    <row r="63" spans="1:36" ht="15">
      <c r="A63" s="101">
        <v>59</v>
      </c>
      <c r="B63" s="48"/>
      <c r="C63" s="53"/>
      <c r="D63" s="50"/>
      <c r="E63" s="61"/>
      <c r="F63" s="51"/>
      <c r="G63" s="52"/>
      <c r="H63" s="52"/>
      <c r="I63" s="104">
        <f t="shared" si="3"/>
        <v>0</v>
      </c>
      <c r="J63" s="91"/>
      <c r="K63" s="30"/>
      <c r="L63" s="31" t="s">
        <v>177</v>
      </c>
      <c r="M63" s="29" t="s">
        <v>62</v>
      </c>
      <c r="N63" s="33"/>
      <c r="O63" s="91"/>
      <c r="Q63" s="7">
        <f t="shared" si="4"/>
        <v>0</v>
      </c>
      <c r="R63" s="7"/>
      <c r="S63" s="7">
        <f t="shared" si="5"/>
        <v>0</v>
      </c>
      <c r="T63" s="7">
        <f t="shared" si="6"/>
        <v>0</v>
      </c>
      <c r="U63" s="7">
        <f t="shared" si="7"/>
        <v>0</v>
      </c>
      <c r="V63" s="7">
        <f t="shared" si="8"/>
        <v>0</v>
      </c>
      <c r="W63" s="7">
        <f t="shared" si="9"/>
        <v>0</v>
      </c>
      <c r="X63" s="7"/>
      <c r="Z63" s="7">
        <f t="shared" si="10"/>
        <v>0</v>
      </c>
      <c r="AA63" s="7">
        <f t="shared" si="11"/>
        <v>0</v>
      </c>
      <c r="AB63" s="7">
        <f t="shared" si="12"/>
        <v>0</v>
      </c>
      <c r="AC63" s="7">
        <f t="shared" si="13"/>
        <v>0</v>
      </c>
      <c r="AD63" s="7">
        <f t="shared" si="14"/>
        <v>0</v>
      </c>
      <c r="AE63" s="7">
        <f t="shared" si="15"/>
        <v>0</v>
      </c>
      <c r="AF63" s="7">
        <f t="shared" si="16"/>
        <v>0</v>
      </c>
      <c r="AG63" s="7">
        <f t="shared" si="17"/>
        <v>0</v>
      </c>
      <c r="AH63" s="7">
        <f t="shared" si="18"/>
        <v>0</v>
      </c>
      <c r="AI63" s="7">
        <f t="shared" si="19"/>
        <v>0</v>
      </c>
      <c r="AJ63" s="7">
        <f t="shared" si="20"/>
        <v>0</v>
      </c>
    </row>
    <row r="64" spans="1:36" ht="15">
      <c r="A64" s="101">
        <v>60</v>
      </c>
      <c r="B64" s="48"/>
      <c r="C64" s="53"/>
      <c r="D64" s="50"/>
      <c r="E64" s="61"/>
      <c r="F64" s="51"/>
      <c r="G64" s="52"/>
      <c r="H64" s="52"/>
      <c r="I64" s="104">
        <f t="shared" si="3"/>
        <v>0</v>
      </c>
      <c r="J64" s="91"/>
      <c r="K64" s="27"/>
      <c r="L64" s="32" t="s">
        <v>46</v>
      </c>
      <c r="M64" s="29" t="s">
        <v>27</v>
      </c>
      <c r="N64" s="26"/>
      <c r="O64" s="91"/>
      <c r="Q64" s="7">
        <f t="shared" si="4"/>
        <v>0</v>
      </c>
      <c r="R64" s="7"/>
      <c r="S64" s="7">
        <f t="shared" si="5"/>
        <v>0</v>
      </c>
      <c r="T64" s="7">
        <f t="shared" si="6"/>
        <v>0</v>
      </c>
      <c r="U64" s="7">
        <f t="shared" si="7"/>
        <v>0</v>
      </c>
      <c r="V64" s="7">
        <f t="shared" si="8"/>
        <v>0</v>
      </c>
      <c r="W64" s="7">
        <f t="shared" si="9"/>
        <v>0</v>
      </c>
      <c r="X64" s="7"/>
      <c r="Z64" s="7">
        <f t="shared" si="10"/>
        <v>0</v>
      </c>
      <c r="AA64" s="7">
        <f t="shared" si="11"/>
        <v>0</v>
      </c>
      <c r="AB64" s="7">
        <f t="shared" si="12"/>
        <v>0</v>
      </c>
      <c r="AC64" s="7">
        <f t="shared" si="13"/>
        <v>0</v>
      </c>
      <c r="AD64" s="7">
        <f t="shared" si="14"/>
        <v>0</v>
      </c>
      <c r="AE64" s="7">
        <f t="shared" si="15"/>
        <v>0</v>
      </c>
      <c r="AF64" s="7">
        <f t="shared" si="16"/>
        <v>0</v>
      </c>
      <c r="AG64" s="7">
        <f t="shared" si="17"/>
        <v>0</v>
      </c>
      <c r="AH64" s="7">
        <f t="shared" si="18"/>
        <v>0</v>
      </c>
      <c r="AI64" s="7">
        <f t="shared" si="19"/>
        <v>0</v>
      </c>
      <c r="AJ64" s="7">
        <f t="shared" si="20"/>
        <v>0</v>
      </c>
    </row>
    <row r="65" spans="1:36" ht="15">
      <c r="A65" s="101">
        <v>61</v>
      </c>
      <c r="B65" s="48"/>
      <c r="C65" s="53"/>
      <c r="D65" s="50"/>
      <c r="E65" s="61"/>
      <c r="F65" s="51"/>
      <c r="G65" s="52"/>
      <c r="H65" s="52"/>
      <c r="I65" s="104">
        <f t="shared" si="3"/>
        <v>0</v>
      </c>
      <c r="J65" s="91"/>
      <c r="K65" s="30"/>
      <c r="L65" s="31" t="s">
        <v>178</v>
      </c>
      <c r="M65" s="29" t="s">
        <v>65</v>
      </c>
      <c r="N65" s="33"/>
      <c r="O65" s="91"/>
      <c r="Q65" s="7">
        <f t="shared" si="4"/>
        <v>0</v>
      </c>
      <c r="R65" s="7"/>
      <c r="S65" s="7">
        <f t="shared" si="5"/>
        <v>0</v>
      </c>
      <c r="T65" s="7">
        <f t="shared" si="6"/>
        <v>0</v>
      </c>
      <c r="U65" s="7">
        <f t="shared" si="7"/>
        <v>0</v>
      </c>
      <c r="V65" s="7">
        <f t="shared" si="8"/>
        <v>0</v>
      </c>
      <c r="W65" s="7">
        <f t="shared" si="9"/>
        <v>0</v>
      </c>
      <c r="X65" s="7"/>
      <c r="Z65" s="7">
        <f t="shared" si="10"/>
        <v>0</v>
      </c>
      <c r="AA65" s="7">
        <f t="shared" si="11"/>
        <v>0</v>
      </c>
      <c r="AB65" s="7">
        <f t="shared" si="12"/>
        <v>0</v>
      </c>
      <c r="AC65" s="7">
        <f t="shared" si="13"/>
        <v>0</v>
      </c>
      <c r="AD65" s="7">
        <f t="shared" si="14"/>
        <v>0</v>
      </c>
      <c r="AE65" s="7">
        <f t="shared" si="15"/>
        <v>0</v>
      </c>
      <c r="AF65" s="7">
        <f t="shared" si="16"/>
        <v>0</v>
      </c>
      <c r="AG65" s="7">
        <f t="shared" si="17"/>
        <v>0</v>
      </c>
      <c r="AH65" s="7">
        <f t="shared" si="18"/>
        <v>0</v>
      </c>
      <c r="AI65" s="7">
        <f t="shared" si="19"/>
        <v>0</v>
      </c>
      <c r="AJ65" s="7">
        <f t="shared" si="20"/>
        <v>0</v>
      </c>
    </row>
    <row r="66" spans="1:36" ht="15">
      <c r="A66" s="101">
        <v>62</v>
      </c>
      <c r="B66" s="48"/>
      <c r="C66" s="53"/>
      <c r="D66" s="50"/>
      <c r="E66" s="61"/>
      <c r="F66" s="51"/>
      <c r="G66" s="52"/>
      <c r="H66" s="52"/>
      <c r="I66" s="104">
        <f t="shared" si="3"/>
        <v>0</v>
      </c>
      <c r="J66" s="91"/>
      <c r="K66" s="27"/>
      <c r="L66" s="32" t="s">
        <v>47</v>
      </c>
      <c r="M66" s="29" t="s">
        <v>117</v>
      </c>
      <c r="N66" s="26"/>
      <c r="O66" s="91"/>
      <c r="Q66" s="7">
        <f t="shared" si="4"/>
        <v>0</v>
      </c>
      <c r="R66" s="7"/>
      <c r="S66" s="7">
        <f t="shared" si="5"/>
        <v>0</v>
      </c>
      <c r="T66" s="7">
        <f t="shared" si="6"/>
        <v>0</v>
      </c>
      <c r="U66" s="7">
        <f t="shared" si="7"/>
        <v>0</v>
      </c>
      <c r="V66" s="7">
        <f t="shared" si="8"/>
        <v>0</v>
      </c>
      <c r="W66" s="7">
        <f t="shared" si="9"/>
        <v>0</v>
      </c>
      <c r="X66" s="7"/>
      <c r="Z66" s="7">
        <f t="shared" si="10"/>
        <v>0</v>
      </c>
      <c r="AA66" s="7">
        <f t="shared" si="11"/>
        <v>0</v>
      </c>
      <c r="AB66" s="7">
        <f t="shared" si="12"/>
        <v>0</v>
      </c>
      <c r="AC66" s="7">
        <f t="shared" si="13"/>
        <v>0</v>
      </c>
      <c r="AD66" s="7">
        <f t="shared" si="14"/>
        <v>0</v>
      </c>
      <c r="AE66" s="7">
        <f t="shared" si="15"/>
        <v>0</v>
      </c>
      <c r="AF66" s="7">
        <f t="shared" si="16"/>
        <v>0</v>
      </c>
      <c r="AG66" s="7">
        <f t="shared" si="17"/>
        <v>0</v>
      </c>
      <c r="AH66" s="7">
        <f t="shared" si="18"/>
        <v>0</v>
      </c>
      <c r="AI66" s="7">
        <f t="shared" si="19"/>
        <v>0</v>
      </c>
      <c r="AJ66" s="7">
        <f t="shared" si="20"/>
        <v>0</v>
      </c>
    </row>
    <row r="67" spans="1:36" ht="15">
      <c r="A67" s="101">
        <v>63</v>
      </c>
      <c r="B67" s="48"/>
      <c r="C67" s="53"/>
      <c r="D67" s="50"/>
      <c r="E67" s="61"/>
      <c r="F67" s="51"/>
      <c r="G67" s="52"/>
      <c r="H67" s="52"/>
      <c r="I67" s="104">
        <f t="shared" si="3"/>
        <v>0</v>
      </c>
      <c r="J67" s="91"/>
      <c r="K67" s="30"/>
      <c r="L67" s="31" t="s">
        <v>179</v>
      </c>
      <c r="M67" s="29" t="s">
        <v>116</v>
      </c>
      <c r="N67" s="33"/>
      <c r="O67" s="91"/>
      <c r="Q67" s="7">
        <f t="shared" si="4"/>
        <v>0</v>
      </c>
      <c r="R67" s="7"/>
      <c r="S67" s="7">
        <f t="shared" si="5"/>
        <v>0</v>
      </c>
      <c r="T67" s="7">
        <f t="shared" si="6"/>
        <v>0</v>
      </c>
      <c r="U67" s="7">
        <f t="shared" si="7"/>
        <v>0</v>
      </c>
      <c r="V67" s="7">
        <f t="shared" si="8"/>
        <v>0</v>
      </c>
      <c r="W67" s="7">
        <f t="shared" si="9"/>
        <v>0</v>
      </c>
      <c r="X67" s="7"/>
      <c r="Z67" s="7">
        <f t="shared" si="10"/>
        <v>0</v>
      </c>
      <c r="AA67" s="7">
        <f t="shared" si="11"/>
        <v>0</v>
      </c>
      <c r="AB67" s="7">
        <f t="shared" si="12"/>
        <v>0</v>
      </c>
      <c r="AC67" s="7">
        <f t="shared" si="13"/>
        <v>0</v>
      </c>
      <c r="AD67" s="7">
        <f t="shared" si="14"/>
        <v>0</v>
      </c>
      <c r="AE67" s="7">
        <f t="shared" si="15"/>
        <v>0</v>
      </c>
      <c r="AF67" s="7">
        <f t="shared" si="16"/>
        <v>0</v>
      </c>
      <c r="AG67" s="7">
        <f t="shared" si="17"/>
        <v>0</v>
      </c>
      <c r="AH67" s="7">
        <f t="shared" si="18"/>
        <v>0</v>
      </c>
      <c r="AI67" s="7">
        <f t="shared" si="19"/>
        <v>0</v>
      </c>
      <c r="AJ67" s="7">
        <f t="shared" si="20"/>
        <v>0</v>
      </c>
    </row>
    <row r="68" spans="1:36" ht="15">
      <c r="A68" s="101">
        <v>64</v>
      </c>
      <c r="B68" s="48"/>
      <c r="C68" s="53"/>
      <c r="D68" s="50"/>
      <c r="E68" s="61"/>
      <c r="F68" s="51"/>
      <c r="G68" s="52"/>
      <c r="H68" s="52"/>
      <c r="I68" s="104">
        <f t="shared" si="3"/>
        <v>0</v>
      </c>
      <c r="J68" s="91"/>
      <c r="K68" s="27"/>
      <c r="L68" s="32" t="s">
        <v>48</v>
      </c>
      <c r="M68" s="29" t="s">
        <v>118</v>
      </c>
      <c r="N68" s="26"/>
      <c r="O68" s="91"/>
      <c r="Q68" s="7">
        <f t="shared" si="4"/>
        <v>0</v>
      </c>
      <c r="R68" s="7"/>
      <c r="S68" s="7">
        <f t="shared" si="5"/>
        <v>0</v>
      </c>
      <c r="T68" s="7">
        <f t="shared" si="6"/>
        <v>0</v>
      </c>
      <c r="U68" s="7">
        <f t="shared" si="7"/>
        <v>0</v>
      </c>
      <c r="V68" s="7">
        <f t="shared" si="8"/>
        <v>0</v>
      </c>
      <c r="W68" s="7">
        <f t="shared" si="9"/>
        <v>0</v>
      </c>
      <c r="X68" s="7"/>
      <c r="Z68" s="7">
        <f t="shared" si="10"/>
        <v>0</v>
      </c>
      <c r="AA68" s="7">
        <f t="shared" si="11"/>
        <v>0</v>
      </c>
      <c r="AB68" s="7">
        <f t="shared" si="12"/>
        <v>0</v>
      </c>
      <c r="AC68" s="7">
        <f t="shared" si="13"/>
        <v>0</v>
      </c>
      <c r="AD68" s="7">
        <f t="shared" si="14"/>
        <v>0</v>
      </c>
      <c r="AE68" s="7">
        <f t="shared" si="15"/>
        <v>0</v>
      </c>
      <c r="AF68" s="7">
        <f t="shared" si="16"/>
        <v>0</v>
      </c>
      <c r="AG68" s="7">
        <f t="shared" si="17"/>
        <v>0</v>
      </c>
      <c r="AH68" s="7">
        <f t="shared" si="18"/>
        <v>0</v>
      </c>
      <c r="AI68" s="7">
        <f t="shared" si="19"/>
        <v>0</v>
      </c>
      <c r="AJ68" s="7">
        <f t="shared" si="20"/>
        <v>0</v>
      </c>
    </row>
    <row r="69" spans="1:36" ht="15">
      <c r="A69" s="101">
        <v>65</v>
      </c>
      <c r="B69" s="48"/>
      <c r="C69" s="53"/>
      <c r="D69" s="50"/>
      <c r="E69" s="61"/>
      <c r="F69" s="51"/>
      <c r="G69" s="52"/>
      <c r="H69" s="52"/>
      <c r="I69" s="104">
        <f t="shared" si="3"/>
        <v>0</v>
      </c>
      <c r="J69" s="91"/>
      <c r="K69" s="30"/>
      <c r="L69" s="31" t="s">
        <v>182</v>
      </c>
      <c r="M69" s="29" t="s">
        <v>119</v>
      </c>
      <c r="N69" s="33"/>
      <c r="O69" s="91"/>
      <c r="Q69" s="7">
        <f t="shared" si="4"/>
        <v>0</v>
      </c>
      <c r="R69" s="7"/>
      <c r="S69" s="7">
        <f t="shared" si="5"/>
        <v>0</v>
      </c>
      <c r="T69" s="7">
        <f t="shared" si="6"/>
        <v>0</v>
      </c>
      <c r="U69" s="7">
        <f t="shared" si="7"/>
        <v>0</v>
      </c>
      <c r="V69" s="7">
        <f t="shared" si="8"/>
        <v>0</v>
      </c>
      <c r="W69" s="7">
        <f t="shared" si="9"/>
        <v>0</v>
      </c>
      <c r="X69" s="7"/>
      <c r="Z69" s="7">
        <f t="shared" si="10"/>
        <v>0</v>
      </c>
      <c r="AA69" s="7">
        <f t="shared" si="11"/>
        <v>0</v>
      </c>
      <c r="AB69" s="7">
        <f t="shared" si="12"/>
        <v>0</v>
      </c>
      <c r="AC69" s="7">
        <f t="shared" si="13"/>
        <v>0</v>
      </c>
      <c r="AD69" s="7">
        <f t="shared" si="14"/>
        <v>0</v>
      </c>
      <c r="AE69" s="7">
        <f t="shared" si="15"/>
        <v>0</v>
      </c>
      <c r="AF69" s="7">
        <f t="shared" si="16"/>
        <v>0</v>
      </c>
      <c r="AG69" s="7">
        <f t="shared" si="17"/>
        <v>0</v>
      </c>
      <c r="AH69" s="7">
        <f t="shared" si="18"/>
        <v>0</v>
      </c>
      <c r="AI69" s="7">
        <f t="shared" si="19"/>
        <v>0</v>
      </c>
      <c r="AJ69" s="7">
        <f t="shared" si="20"/>
        <v>0</v>
      </c>
    </row>
    <row r="70" spans="1:36" ht="15">
      <c r="A70" s="101">
        <v>66</v>
      </c>
      <c r="B70" s="48"/>
      <c r="C70" s="53"/>
      <c r="D70" s="50"/>
      <c r="E70" s="61"/>
      <c r="F70" s="51"/>
      <c r="G70" s="52"/>
      <c r="H70" s="52"/>
      <c r="I70" s="104">
        <f aca="true" t="shared" si="21" ref="I70:I94">ROUND(H70*G70,2)</f>
        <v>0</v>
      </c>
      <c r="J70" s="91"/>
      <c r="K70" s="27"/>
      <c r="L70" s="32" t="s">
        <v>49</v>
      </c>
      <c r="M70" s="29" t="s">
        <v>120</v>
      </c>
      <c r="N70" s="26"/>
      <c r="O70" s="91"/>
      <c r="Q70" s="7">
        <f aca="true" t="shared" si="22" ref="Q70:Q94">IF($B70="Kód_1",$I70,0)</f>
        <v>0</v>
      </c>
      <c r="R70" s="7"/>
      <c r="S70" s="7">
        <f aca="true" t="shared" si="23" ref="S70:S94">IF($B70="Kód_3",$I70,0)</f>
        <v>0</v>
      </c>
      <c r="T70" s="7">
        <f aca="true" t="shared" si="24" ref="T70:T94">IF($B70="Kód_4",$I70,0)</f>
        <v>0</v>
      </c>
      <c r="U70" s="7">
        <f aca="true" t="shared" si="25" ref="U70:U94">IF($B70="Kód_5",$I70,0)</f>
        <v>0</v>
      </c>
      <c r="V70" s="7">
        <f aca="true" t="shared" si="26" ref="V70:V94">IF($B70="Kód_6",$I70,0)</f>
        <v>0</v>
      </c>
      <c r="W70" s="7">
        <f aca="true" t="shared" si="27" ref="W70:W94">IF($B70="Kód_7",$I70,0)</f>
        <v>0</v>
      </c>
      <c r="X70" s="7"/>
      <c r="Z70" s="7">
        <f aca="true" t="shared" si="28" ref="Z70:Z93">IF($D70=1,$I70,0)</f>
        <v>0</v>
      </c>
      <c r="AA70" s="7">
        <f aca="true" t="shared" si="29" ref="AA70:AA93">IF($D70=2,$I70,0)</f>
        <v>0</v>
      </c>
      <c r="AB70" s="7">
        <f aca="true" t="shared" si="30" ref="AB70:AB93">IF($D70=3,$I70,0)</f>
        <v>0</v>
      </c>
      <c r="AC70" s="7">
        <f aca="true" t="shared" si="31" ref="AC70:AC93">IF($D70=4,$I70,0)</f>
        <v>0</v>
      </c>
      <c r="AD70" s="7">
        <f aca="true" t="shared" si="32" ref="AD70:AD93">IF($D70=5,$I70,0)</f>
        <v>0</v>
      </c>
      <c r="AE70" s="7">
        <f aca="true" t="shared" si="33" ref="AE70:AE93">IF($D70=6,$I70,0)</f>
        <v>0</v>
      </c>
      <c r="AF70" s="7">
        <f aca="true" t="shared" si="34" ref="AF70:AF93">IF($D70=7,$I70,0)</f>
        <v>0</v>
      </c>
      <c r="AG70" s="7">
        <f aca="true" t="shared" si="35" ref="AG70:AG93">IF($D70=8,$I70,0)</f>
        <v>0</v>
      </c>
      <c r="AH70" s="7">
        <f aca="true" t="shared" si="36" ref="AH70:AH93">IF($D70=9,$I70,0)</f>
        <v>0</v>
      </c>
      <c r="AI70" s="7">
        <f aca="true" t="shared" si="37" ref="AI70:AI93">IF($D70=10,$I70,0)</f>
        <v>0</v>
      </c>
      <c r="AJ70" s="7">
        <f aca="true" t="shared" si="38" ref="AJ70:AJ94">IF($D70=11,$I70,0)</f>
        <v>0</v>
      </c>
    </row>
    <row r="71" spans="1:36" ht="15">
      <c r="A71" s="101">
        <v>67</v>
      </c>
      <c r="B71" s="48"/>
      <c r="C71" s="53"/>
      <c r="D71" s="50"/>
      <c r="E71" s="61"/>
      <c r="F71" s="51"/>
      <c r="G71" s="52"/>
      <c r="H71" s="52"/>
      <c r="I71" s="104">
        <f t="shared" si="21"/>
        <v>0</v>
      </c>
      <c r="J71" s="91"/>
      <c r="K71" s="30"/>
      <c r="L71" s="31" t="s">
        <v>180</v>
      </c>
      <c r="M71" s="29" t="s">
        <v>121</v>
      </c>
      <c r="N71" s="33"/>
      <c r="O71" s="91"/>
      <c r="Q71" s="7">
        <f t="shared" si="22"/>
        <v>0</v>
      </c>
      <c r="R71" s="7"/>
      <c r="S71" s="7">
        <f t="shared" si="23"/>
        <v>0</v>
      </c>
      <c r="T71" s="7">
        <f t="shared" si="24"/>
        <v>0</v>
      </c>
      <c r="U71" s="7">
        <f t="shared" si="25"/>
        <v>0</v>
      </c>
      <c r="V71" s="7">
        <f t="shared" si="26"/>
        <v>0</v>
      </c>
      <c r="W71" s="7">
        <f t="shared" si="27"/>
        <v>0</v>
      </c>
      <c r="X71" s="7"/>
      <c r="Z71" s="7">
        <f t="shared" si="28"/>
        <v>0</v>
      </c>
      <c r="AA71" s="7">
        <f t="shared" si="29"/>
        <v>0</v>
      </c>
      <c r="AB71" s="7">
        <f t="shared" si="30"/>
        <v>0</v>
      </c>
      <c r="AC71" s="7">
        <f t="shared" si="31"/>
        <v>0</v>
      </c>
      <c r="AD71" s="7">
        <f t="shared" si="32"/>
        <v>0</v>
      </c>
      <c r="AE71" s="7">
        <f t="shared" si="33"/>
        <v>0</v>
      </c>
      <c r="AF71" s="7">
        <f t="shared" si="34"/>
        <v>0</v>
      </c>
      <c r="AG71" s="7">
        <f t="shared" si="35"/>
        <v>0</v>
      </c>
      <c r="AH71" s="7">
        <f t="shared" si="36"/>
        <v>0</v>
      </c>
      <c r="AI71" s="7">
        <f t="shared" si="37"/>
        <v>0</v>
      </c>
      <c r="AJ71" s="7">
        <f t="shared" si="38"/>
        <v>0</v>
      </c>
    </row>
    <row r="72" spans="1:36" ht="15">
      <c r="A72" s="101">
        <v>68</v>
      </c>
      <c r="B72" s="48"/>
      <c r="C72" s="53"/>
      <c r="D72" s="50"/>
      <c r="E72" s="61"/>
      <c r="F72" s="51"/>
      <c r="G72" s="52"/>
      <c r="H72" s="52"/>
      <c r="I72" s="104">
        <f t="shared" si="21"/>
        <v>0</v>
      </c>
      <c r="J72" s="91"/>
      <c r="K72" s="27"/>
      <c r="L72" s="32" t="s">
        <v>50</v>
      </c>
      <c r="M72" s="29" t="s">
        <v>28</v>
      </c>
      <c r="N72" s="26"/>
      <c r="O72" s="91"/>
      <c r="Q72" s="7">
        <f t="shared" si="22"/>
        <v>0</v>
      </c>
      <c r="R72" s="7"/>
      <c r="S72" s="7">
        <f t="shared" si="23"/>
        <v>0</v>
      </c>
      <c r="T72" s="7">
        <f t="shared" si="24"/>
        <v>0</v>
      </c>
      <c r="U72" s="7">
        <f t="shared" si="25"/>
        <v>0</v>
      </c>
      <c r="V72" s="7">
        <f t="shared" si="26"/>
        <v>0</v>
      </c>
      <c r="W72" s="7">
        <f t="shared" si="27"/>
        <v>0</v>
      </c>
      <c r="X72" s="7"/>
      <c r="Z72" s="7">
        <f t="shared" si="28"/>
        <v>0</v>
      </c>
      <c r="AA72" s="7">
        <f t="shared" si="29"/>
        <v>0</v>
      </c>
      <c r="AB72" s="7">
        <f t="shared" si="30"/>
        <v>0</v>
      </c>
      <c r="AC72" s="7">
        <f t="shared" si="31"/>
        <v>0</v>
      </c>
      <c r="AD72" s="7">
        <f t="shared" si="32"/>
        <v>0</v>
      </c>
      <c r="AE72" s="7">
        <f t="shared" si="33"/>
        <v>0</v>
      </c>
      <c r="AF72" s="7">
        <f t="shared" si="34"/>
        <v>0</v>
      </c>
      <c r="AG72" s="7">
        <f t="shared" si="35"/>
        <v>0</v>
      </c>
      <c r="AH72" s="7">
        <f t="shared" si="36"/>
        <v>0</v>
      </c>
      <c r="AI72" s="7">
        <f t="shared" si="37"/>
        <v>0</v>
      </c>
      <c r="AJ72" s="7">
        <f t="shared" si="38"/>
        <v>0</v>
      </c>
    </row>
    <row r="73" spans="1:36" ht="15">
      <c r="A73" s="101">
        <v>69</v>
      </c>
      <c r="B73" s="48"/>
      <c r="C73" s="53"/>
      <c r="D73" s="50"/>
      <c r="E73" s="61"/>
      <c r="F73" s="51"/>
      <c r="G73" s="52"/>
      <c r="H73" s="52"/>
      <c r="I73" s="104">
        <f t="shared" si="21"/>
        <v>0</v>
      </c>
      <c r="J73" s="91"/>
      <c r="K73" s="30"/>
      <c r="L73" s="31" t="s">
        <v>181</v>
      </c>
      <c r="M73" s="29" t="s">
        <v>67</v>
      </c>
      <c r="N73" s="33"/>
      <c r="O73" s="91"/>
      <c r="Q73" s="7">
        <f t="shared" si="22"/>
        <v>0</v>
      </c>
      <c r="R73" s="7"/>
      <c r="S73" s="7">
        <f t="shared" si="23"/>
        <v>0</v>
      </c>
      <c r="T73" s="7">
        <f t="shared" si="24"/>
        <v>0</v>
      </c>
      <c r="U73" s="7">
        <f t="shared" si="25"/>
        <v>0</v>
      </c>
      <c r="V73" s="7">
        <f t="shared" si="26"/>
        <v>0</v>
      </c>
      <c r="W73" s="7">
        <f t="shared" si="27"/>
        <v>0</v>
      </c>
      <c r="X73" s="7"/>
      <c r="Z73" s="7">
        <f t="shared" si="28"/>
        <v>0</v>
      </c>
      <c r="AA73" s="7">
        <f t="shared" si="29"/>
        <v>0</v>
      </c>
      <c r="AB73" s="7">
        <f t="shared" si="30"/>
        <v>0</v>
      </c>
      <c r="AC73" s="7">
        <f t="shared" si="31"/>
        <v>0</v>
      </c>
      <c r="AD73" s="7">
        <f t="shared" si="32"/>
        <v>0</v>
      </c>
      <c r="AE73" s="7">
        <f t="shared" si="33"/>
        <v>0</v>
      </c>
      <c r="AF73" s="7">
        <f t="shared" si="34"/>
        <v>0</v>
      </c>
      <c r="AG73" s="7">
        <f t="shared" si="35"/>
        <v>0</v>
      </c>
      <c r="AH73" s="7">
        <f t="shared" si="36"/>
        <v>0</v>
      </c>
      <c r="AI73" s="7">
        <f t="shared" si="37"/>
        <v>0</v>
      </c>
      <c r="AJ73" s="7">
        <f t="shared" si="38"/>
        <v>0</v>
      </c>
    </row>
    <row r="74" spans="1:36" ht="15">
      <c r="A74" s="101">
        <v>70</v>
      </c>
      <c r="B74" s="48"/>
      <c r="C74" s="53"/>
      <c r="D74" s="50"/>
      <c r="E74" s="61"/>
      <c r="F74" s="51"/>
      <c r="G74" s="52"/>
      <c r="H74" s="52"/>
      <c r="I74" s="104">
        <f t="shared" si="21"/>
        <v>0</v>
      </c>
      <c r="J74" s="91"/>
      <c r="K74" s="27"/>
      <c r="L74" s="32" t="s">
        <v>189</v>
      </c>
      <c r="M74" s="29" t="s">
        <v>188</v>
      </c>
      <c r="N74" s="26"/>
      <c r="O74" s="91"/>
      <c r="Q74" s="7">
        <f t="shared" si="22"/>
        <v>0</v>
      </c>
      <c r="R74" s="7"/>
      <c r="S74" s="7">
        <f t="shared" si="23"/>
        <v>0</v>
      </c>
      <c r="T74" s="7">
        <f t="shared" si="24"/>
        <v>0</v>
      </c>
      <c r="U74" s="7">
        <f t="shared" si="25"/>
        <v>0</v>
      </c>
      <c r="V74" s="7">
        <f t="shared" si="26"/>
        <v>0</v>
      </c>
      <c r="W74" s="7">
        <f t="shared" si="27"/>
        <v>0</v>
      </c>
      <c r="X74" s="7"/>
      <c r="Z74" s="7">
        <f t="shared" si="28"/>
        <v>0</v>
      </c>
      <c r="AA74" s="7">
        <f t="shared" si="29"/>
        <v>0</v>
      </c>
      <c r="AB74" s="7">
        <f t="shared" si="30"/>
        <v>0</v>
      </c>
      <c r="AC74" s="7">
        <f t="shared" si="31"/>
        <v>0</v>
      </c>
      <c r="AD74" s="7">
        <f t="shared" si="32"/>
        <v>0</v>
      </c>
      <c r="AE74" s="7">
        <f t="shared" si="33"/>
        <v>0</v>
      </c>
      <c r="AF74" s="7">
        <f t="shared" si="34"/>
        <v>0</v>
      </c>
      <c r="AG74" s="7">
        <f t="shared" si="35"/>
        <v>0</v>
      </c>
      <c r="AH74" s="7">
        <f t="shared" si="36"/>
        <v>0</v>
      </c>
      <c r="AI74" s="7">
        <f t="shared" si="37"/>
        <v>0</v>
      </c>
      <c r="AJ74" s="7">
        <f t="shared" si="38"/>
        <v>0</v>
      </c>
    </row>
    <row r="75" spans="1:36" ht="15">
      <c r="A75" s="101">
        <v>71</v>
      </c>
      <c r="B75" s="48"/>
      <c r="C75" s="53"/>
      <c r="D75" s="50"/>
      <c r="E75" s="61"/>
      <c r="F75" s="51"/>
      <c r="G75" s="52"/>
      <c r="H75" s="52"/>
      <c r="I75" s="104">
        <f t="shared" si="21"/>
        <v>0</v>
      </c>
      <c r="J75" s="91"/>
      <c r="K75" s="30"/>
      <c r="L75" s="31" t="s">
        <v>190</v>
      </c>
      <c r="M75" s="29" t="s">
        <v>68</v>
      </c>
      <c r="N75" s="33"/>
      <c r="O75" s="91"/>
      <c r="Q75" s="7">
        <f t="shared" si="22"/>
        <v>0</v>
      </c>
      <c r="R75" s="7"/>
      <c r="S75" s="7">
        <f t="shared" si="23"/>
        <v>0</v>
      </c>
      <c r="T75" s="7">
        <f t="shared" si="24"/>
        <v>0</v>
      </c>
      <c r="U75" s="7">
        <f t="shared" si="25"/>
        <v>0</v>
      </c>
      <c r="V75" s="7">
        <f t="shared" si="26"/>
        <v>0</v>
      </c>
      <c r="W75" s="7">
        <f t="shared" si="27"/>
        <v>0</v>
      </c>
      <c r="X75" s="7"/>
      <c r="Z75" s="7">
        <f t="shared" si="28"/>
        <v>0</v>
      </c>
      <c r="AA75" s="7">
        <f t="shared" si="29"/>
        <v>0</v>
      </c>
      <c r="AB75" s="7">
        <f t="shared" si="30"/>
        <v>0</v>
      </c>
      <c r="AC75" s="7">
        <f t="shared" si="31"/>
        <v>0</v>
      </c>
      <c r="AD75" s="7">
        <f t="shared" si="32"/>
        <v>0</v>
      </c>
      <c r="AE75" s="7">
        <f t="shared" si="33"/>
        <v>0</v>
      </c>
      <c r="AF75" s="7">
        <f t="shared" si="34"/>
        <v>0</v>
      </c>
      <c r="AG75" s="7">
        <f t="shared" si="35"/>
        <v>0</v>
      </c>
      <c r="AH75" s="7">
        <f t="shared" si="36"/>
        <v>0</v>
      </c>
      <c r="AI75" s="7">
        <f t="shared" si="37"/>
        <v>0</v>
      </c>
      <c r="AJ75" s="7">
        <f t="shared" si="38"/>
        <v>0</v>
      </c>
    </row>
    <row r="76" spans="1:36" ht="15">
      <c r="A76" s="101">
        <v>72</v>
      </c>
      <c r="B76" s="48"/>
      <c r="C76" s="53"/>
      <c r="D76" s="50"/>
      <c r="E76" s="61"/>
      <c r="F76" s="51"/>
      <c r="G76" s="52"/>
      <c r="H76" s="52"/>
      <c r="I76" s="104">
        <f t="shared" si="21"/>
        <v>0</v>
      </c>
      <c r="J76" s="91"/>
      <c r="K76" s="91"/>
      <c r="L76" s="91"/>
      <c r="M76" s="91"/>
      <c r="N76" s="91"/>
      <c r="O76" s="91"/>
      <c r="Q76" s="7">
        <f t="shared" si="22"/>
        <v>0</v>
      </c>
      <c r="R76" s="7"/>
      <c r="S76" s="7">
        <f t="shared" si="23"/>
        <v>0</v>
      </c>
      <c r="T76" s="7">
        <f t="shared" si="24"/>
        <v>0</v>
      </c>
      <c r="U76" s="7">
        <f t="shared" si="25"/>
        <v>0</v>
      </c>
      <c r="V76" s="7">
        <f t="shared" si="26"/>
        <v>0</v>
      </c>
      <c r="W76" s="7">
        <f t="shared" si="27"/>
        <v>0</v>
      </c>
      <c r="X76" s="7"/>
      <c r="Z76" s="7">
        <f t="shared" si="28"/>
        <v>0</v>
      </c>
      <c r="AA76" s="7">
        <f t="shared" si="29"/>
        <v>0</v>
      </c>
      <c r="AB76" s="7">
        <f t="shared" si="30"/>
        <v>0</v>
      </c>
      <c r="AC76" s="7">
        <f t="shared" si="31"/>
        <v>0</v>
      </c>
      <c r="AD76" s="7">
        <f t="shared" si="32"/>
        <v>0</v>
      </c>
      <c r="AE76" s="7">
        <f t="shared" si="33"/>
        <v>0</v>
      </c>
      <c r="AF76" s="7">
        <f t="shared" si="34"/>
        <v>0</v>
      </c>
      <c r="AG76" s="7">
        <f t="shared" si="35"/>
        <v>0</v>
      </c>
      <c r="AH76" s="7">
        <f t="shared" si="36"/>
        <v>0</v>
      </c>
      <c r="AI76" s="7">
        <f t="shared" si="37"/>
        <v>0</v>
      </c>
      <c r="AJ76" s="7">
        <f t="shared" si="38"/>
        <v>0</v>
      </c>
    </row>
    <row r="77" spans="1:36" ht="15">
      <c r="A77" s="101">
        <v>73</v>
      </c>
      <c r="B77" s="48"/>
      <c r="C77" s="53"/>
      <c r="D77" s="50"/>
      <c r="E77" s="61"/>
      <c r="F77" s="51"/>
      <c r="G77" s="52"/>
      <c r="H77" s="52"/>
      <c r="I77" s="104">
        <f t="shared" si="21"/>
        <v>0</v>
      </c>
      <c r="J77" s="91"/>
      <c r="K77" s="91"/>
      <c r="L77" s="91"/>
      <c r="M77" s="91"/>
      <c r="N77" s="91"/>
      <c r="O77" s="91"/>
      <c r="Q77" s="7">
        <f t="shared" si="22"/>
        <v>0</v>
      </c>
      <c r="R77" s="7"/>
      <c r="S77" s="7">
        <f t="shared" si="23"/>
        <v>0</v>
      </c>
      <c r="T77" s="7">
        <f t="shared" si="24"/>
        <v>0</v>
      </c>
      <c r="U77" s="7">
        <f t="shared" si="25"/>
        <v>0</v>
      </c>
      <c r="V77" s="7">
        <f t="shared" si="26"/>
        <v>0</v>
      </c>
      <c r="W77" s="7">
        <f t="shared" si="27"/>
        <v>0</v>
      </c>
      <c r="X77" s="7"/>
      <c r="Z77" s="7">
        <f t="shared" si="28"/>
        <v>0</v>
      </c>
      <c r="AA77" s="7">
        <f t="shared" si="29"/>
        <v>0</v>
      </c>
      <c r="AB77" s="7">
        <f t="shared" si="30"/>
        <v>0</v>
      </c>
      <c r="AC77" s="7">
        <f t="shared" si="31"/>
        <v>0</v>
      </c>
      <c r="AD77" s="7">
        <f t="shared" si="32"/>
        <v>0</v>
      </c>
      <c r="AE77" s="7">
        <f t="shared" si="33"/>
        <v>0</v>
      </c>
      <c r="AF77" s="7">
        <f t="shared" si="34"/>
        <v>0</v>
      </c>
      <c r="AG77" s="7">
        <f t="shared" si="35"/>
        <v>0</v>
      </c>
      <c r="AH77" s="7">
        <f t="shared" si="36"/>
        <v>0</v>
      </c>
      <c r="AI77" s="7">
        <f t="shared" si="37"/>
        <v>0</v>
      </c>
      <c r="AJ77" s="7">
        <f t="shared" si="38"/>
        <v>0</v>
      </c>
    </row>
    <row r="78" spans="1:36" ht="15">
      <c r="A78" s="101">
        <v>74</v>
      </c>
      <c r="B78" s="48"/>
      <c r="C78" s="53"/>
      <c r="D78" s="50"/>
      <c r="E78" s="61"/>
      <c r="F78" s="51"/>
      <c r="G78" s="52"/>
      <c r="H78" s="52"/>
      <c r="I78" s="104">
        <f t="shared" si="21"/>
        <v>0</v>
      </c>
      <c r="J78" s="91"/>
      <c r="K78" s="91"/>
      <c r="L78" s="91"/>
      <c r="M78" s="91"/>
      <c r="N78" s="91"/>
      <c r="O78" s="91"/>
      <c r="Q78" s="7">
        <f t="shared" si="22"/>
        <v>0</v>
      </c>
      <c r="R78" s="7"/>
      <c r="S78" s="7">
        <f t="shared" si="23"/>
        <v>0</v>
      </c>
      <c r="T78" s="7">
        <f t="shared" si="24"/>
        <v>0</v>
      </c>
      <c r="U78" s="7">
        <f t="shared" si="25"/>
        <v>0</v>
      </c>
      <c r="V78" s="7">
        <f t="shared" si="26"/>
        <v>0</v>
      </c>
      <c r="W78" s="7">
        <f t="shared" si="27"/>
        <v>0</v>
      </c>
      <c r="X78" s="7"/>
      <c r="Z78" s="7">
        <f t="shared" si="28"/>
        <v>0</v>
      </c>
      <c r="AA78" s="7">
        <f t="shared" si="29"/>
        <v>0</v>
      </c>
      <c r="AB78" s="7">
        <f t="shared" si="30"/>
        <v>0</v>
      </c>
      <c r="AC78" s="7">
        <f t="shared" si="31"/>
        <v>0</v>
      </c>
      <c r="AD78" s="7">
        <f t="shared" si="32"/>
        <v>0</v>
      </c>
      <c r="AE78" s="7">
        <f t="shared" si="33"/>
        <v>0</v>
      </c>
      <c r="AF78" s="7">
        <f t="shared" si="34"/>
        <v>0</v>
      </c>
      <c r="AG78" s="7">
        <f t="shared" si="35"/>
        <v>0</v>
      </c>
      <c r="AH78" s="7">
        <f t="shared" si="36"/>
        <v>0</v>
      </c>
      <c r="AI78" s="7">
        <f t="shared" si="37"/>
        <v>0</v>
      </c>
      <c r="AJ78" s="7">
        <f t="shared" si="38"/>
        <v>0</v>
      </c>
    </row>
    <row r="79" spans="1:36" ht="15">
      <c r="A79" s="101">
        <v>75</v>
      </c>
      <c r="B79" s="48"/>
      <c r="C79" s="53"/>
      <c r="D79" s="50"/>
      <c r="E79" s="61"/>
      <c r="F79" s="51"/>
      <c r="G79" s="52"/>
      <c r="H79" s="52"/>
      <c r="I79" s="104">
        <f t="shared" si="21"/>
        <v>0</v>
      </c>
      <c r="J79" s="91"/>
      <c r="K79" s="91"/>
      <c r="L79" s="91"/>
      <c r="M79" s="91"/>
      <c r="N79" s="91"/>
      <c r="O79" s="91"/>
      <c r="Q79" s="7">
        <f t="shared" si="22"/>
        <v>0</v>
      </c>
      <c r="R79" s="7"/>
      <c r="S79" s="7">
        <f t="shared" si="23"/>
        <v>0</v>
      </c>
      <c r="T79" s="7">
        <f t="shared" si="24"/>
        <v>0</v>
      </c>
      <c r="U79" s="7">
        <f t="shared" si="25"/>
        <v>0</v>
      </c>
      <c r="V79" s="7">
        <f t="shared" si="26"/>
        <v>0</v>
      </c>
      <c r="W79" s="7">
        <f t="shared" si="27"/>
        <v>0</v>
      </c>
      <c r="X79" s="7"/>
      <c r="Z79" s="7">
        <f t="shared" si="28"/>
        <v>0</v>
      </c>
      <c r="AA79" s="7">
        <f t="shared" si="29"/>
        <v>0</v>
      </c>
      <c r="AB79" s="7">
        <f t="shared" si="30"/>
        <v>0</v>
      </c>
      <c r="AC79" s="7">
        <f t="shared" si="31"/>
        <v>0</v>
      </c>
      <c r="AD79" s="7">
        <f t="shared" si="32"/>
        <v>0</v>
      </c>
      <c r="AE79" s="7">
        <f t="shared" si="33"/>
        <v>0</v>
      </c>
      <c r="AF79" s="7">
        <f t="shared" si="34"/>
        <v>0</v>
      </c>
      <c r="AG79" s="7">
        <f t="shared" si="35"/>
        <v>0</v>
      </c>
      <c r="AH79" s="7">
        <f t="shared" si="36"/>
        <v>0</v>
      </c>
      <c r="AI79" s="7">
        <f t="shared" si="37"/>
        <v>0</v>
      </c>
      <c r="AJ79" s="7">
        <f t="shared" si="38"/>
        <v>0</v>
      </c>
    </row>
    <row r="80" spans="1:36" ht="15">
      <c r="A80" s="101">
        <v>76</v>
      </c>
      <c r="B80" s="48"/>
      <c r="C80" s="53"/>
      <c r="D80" s="50"/>
      <c r="E80" s="61"/>
      <c r="F80" s="51"/>
      <c r="G80" s="52"/>
      <c r="H80" s="52"/>
      <c r="I80" s="104">
        <f t="shared" si="21"/>
        <v>0</v>
      </c>
      <c r="J80" s="91"/>
      <c r="K80" s="91"/>
      <c r="L80" s="91"/>
      <c r="M80" s="91"/>
      <c r="N80" s="91"/>
      <c r="O80" s="91"/>
      <c r="Q80" s="7">
        <f t="shared" si="22"/>
        <v>0</v>
      </c>
      <c r="R80" s="7"/>
      <c r="S80" s="7">
        <f t="shared" si="23"/>
        <v>0</v>
      </c>
      <c r="T80" s="7">
        <f t="shared" si="24"/>
        <v>0</v>
      </c>
      <c r="U80" s="7">
        <f t="shared" si="25"/>
        <v>0</v>
      </c>
      <c r="V80" s="7">
        <f t="shared" si="26"/>
        <v>0</v>
      </c>
      <c r="W80" s="7">
        <f t="shared" si="27"/>
        <v>0</v>
      </c>
      <c r="X80" s="7"/>
      <c r="Z80" s="7">
        <f t="shared" si="28"/>
        <v>0</v>
      </c>
      <c r="AA80" s="7">
        <f t="shared" si="29"/>
        <v>0</v>
      </c>
      <c r="AB80" s="7">
        <f t="shared" si="30"/>
        <v>0</v>
      </c>
      <c r="AC80" s="7">
        <f t="shared" si="31"/>
        <v>0</v>
      </c>
      <c r="AD80" s="7">
        <f t="shared" si="32"/>
        <v>0</v>
      </c>
      <c r="AE80" s="7">
        <f t="shared" si="33"/>
        <v>0</v>
      </c>
      <c r="AF80" s="7">
        <f t="shared" si="34"/>
        <v>0</v>
      </c>
      <c r="AG80" s="7">
        <f t="shared" si="35"/>
        <v>0</v>
      </c>
      <c r="AH80" s="7">
        <f t="shared" si="36"/>
        <v>0</v>
      </c>
      <c r="AI80" s="7">
        <f t="shared" si="37"/>
        <v>0</v>
      </c>
      <c r="AJ80" s="7">
        <f t="shared" si="38"/>
        <v>0</v>
      </c>
    </row>
    <row r="81" spans="1:36" ht="15">
      <c r="A81" s="101">
        <v>77</v>
      </c>
      <c r="B81" s="48"/>
      <c r="C81" s="53"/>
      <c r="D81" s="50"/>
      <c r="E81" s="61"/>
      <c r="F81" s="51"/>
      <c r="G81" s="52"/>
      <c r="H81" s="52"/>
      <c r="I81" s="104">
        <f t="shared" si="21"/>
        <v>0</v>
      </c>
      <c r="J81" s="91"/>
      <c r="K81" s="91"/>
      <c r="L81" s="91"/>
      <c r="M81" s="91"/>
      <c r="N81" s="91"/>
      <c r="O81" s="91"/>
      <c r="Q81" s="7">
        <f t="shared" si="22"/>
        <v>0</v>
      </c>
      <c r="R81" s="7"/>
      <c r="S81" s="7">
        <f t="shared" si="23"/>
        <v>0</v>
      </c>
      <c r="T81" s="7">
        <f t="shared" si="24"/>
        <v>0</v>
      </c>
      <c r="U81" s="7">
        <f t="shared" si="25"/>
        <v>0</v>
      </c>
      <c r="V81" s="7">
        <f t="shared" si="26"/>
        <v>0</v>
      </c>
      <c r="W81" s="7">
        <f t="shared" si="27"/>
        <v>0</v>
      </c>
      <c r="X81" s="7"/>
      <c r="Z81" s="7">
        <f t="shared" si="28"/>
        <v>0</v>
      </c>
      <c r="AA81" s="7">
        <f t="shared" si="29"/>
        <v>0</v>
      </c>
      <c r="AB81" s="7">
        <f t="shared" si="30"/>
        <v>0</v>
      </c>
      <c r="AC81" s="7">
        <f t="shared" si="31"/>
        <v>0</v>
      </c>
      <c r="AD81" s="7">
        <f t="shared" si="32"/>
        <v>0</v>
      </c>
      <c r="AE81" s="7">
        <f t="shared" si="33"/>
        <v>0</v>
      </c>
      <c r="AF81" s="7">
        <f t="shared" si="34"/>
        <v>0</v>
      </c>
      <c r="AG81" s="7">
        <f t="shared" si="35"/>
        <v>0</v>
      </c>
      <c r="AH81" s="7">
        <f t="shared" si="36"/>
        <v>0</v>
      </c>
      <c r="AI81" s="7">
        <f t="shared" si="37"/>
        <v>0</v>
      </c>
      <c r="AJ81" s="7">
        <f t="shared" si="38"/>
        <v>0</v>
      </c>
    </row>
    <row r="82" spans="1:36" ht="15">
      <c r="A82" s="101">
        <v>78</v>
      </c>
      <c r="B82" s="48"/>
      <c r="C82" s="53"/>
      <c r="D82" s="50"/>
      <c r="E82" s="61"/>
      <c r="F82" s="51"/>
      <c r="G82" s="52"/>
      <c r="H82" s="52"/>
      <c r="I82" s="104">
        <f t="shared" si="21"/>
        <v>0</v>
      </c>
      <c r="J82" s="91"/>
      <c r="K82" s="91"/>
      <c r="L82" s="91"/>
      <c r="M82" s="91"/>
      <c r="N82" s="91"/>
      <c r="O82" s="91"/>
      <c r="Q82" s="7">
        <f t="shared" si="22"/>
        <v>0</v>
      </c>
      <c r="R82" s="7"/>
      <c r="S82" s="7">
        <f t="shared" si="23"/>
        <v>0</v>
      </c>
      <c r="T82" s="7">
        <f t="shared" si="24"/>
        <v>0</v>
      </c>
      <c r="U82" s="7">
        <f t="shared" si="25"/>
        <v>0</v>
      </c>
      <c r="V82" s="7">
        <f t="shared" si="26"/>
        <v>0</v>
      </c>
      <c r="W82" s="7">
        <f t="shared" si="27"/>
        <v>0</v>
      </c>
      <c r="X82" s="7"/>
      <c r="Z82" s="7">
        <f t="shared" si="28"/>
        <v>0</v>
      </c>
      <c r="AA82" s="7">
        <f t="shared" si="29"/>
        <v>0</v>
      </c>
      <c r="AB82" s="7">
        <f t="shared" si="30"/>
        <v>0</v>
      </c>
      <c r="AC82" s="7">
        <f t="shared" si="31"/>
        <v>0</v>
      </c>
      <c r="AD82" s="7">
        <f t="shared" si="32"/>
        <v>0</v>
      </c>
      <c r="AE82" s="7">
        <f t="shared" si="33"/>
        <v>0</v>
      </c>
      <c r="AF82" s="7">
        <f t="shared" si="34"/>
        <v>0</v>
      </c>
      <c r="AG82" s="7">
        <f t="shared" si="35"/>
        <v>0</v>
      </c>
      <c r="AH82" s="7">
        <f t="shared" si="36"/>
        <v>0</v>
      </c>
      <c r="AI82" s="7">
        <f t="shared" si="37"/>
        <v>0</v>
      </c>
      <c r="AJ82" s="7">
        <f t="shared" si="38"/>
        <v>0</v>
      </c>
    </row>
    <row r="83" spans="1:36" ht="15">
      <c r="A83" s="101">
        <v>79</v>
      </c>
      <c r="B83" s="48"/>
      <c r="C83" s="53"/>
      <c r="D83" s="50"/>
      <c r="E83" s="61"/>
      <c r="F83" s="51"/>
      <c r="G83" s="52"/>
      <c r="H83" s="52"/>
      <c r="I83" s="104">
        <f t="shared" si="21"/>
        <v>0</v>
      </c>
      <c r="J83" s="91"/>
      <c r="K83" s="91"/>
      <c r="L83" s="91"/>
      <c r="M83" s="91"/>
      <c r="N83" s="91"/>
      <c r="O83" s="91"/>
      <c r="Q83" s="7">
        <f t="shared" si="22"/>
        <v>0</v>
      </c>
      <c r="R83" s="7"/>
      <c r="S83" s="7">
        <f t="shared" si="23"/>
        <v>0</v>
      </c>
      <c r="T83" s="7">
        <f t="shared" si="24"/>
        <v>0</v>
      </c>
      <c r="U83" s="7">
        <f t="shared" si="25"/>
        <v>0</v>
      </c>
      <c r="V83" s="7">
        <f t="shared" si="26"/>
        <v>0</v>
      </c>
      <c r="W83" s="7">
        <f t="shared" si="27"/>
        <v>0</v>
      </c>
      <c r="X83" s="7"/>
      <c r="Z83" s="7">
        <f t="shared" si="28"/>
        <v>0</v>
      </c>
      <c r="AA83" s="7">
        <f t="shared" si="29"/>
        <v>0</v>
      </c>
      <c r="AB83" s="7">
        <f t="shared" si="30"/>
        <v>0</v>
      </c>
      <c r="AC83" s="7">
        <f t="shared" si="31"/>
        <v>0</v>
      </c>
      <c r="AD83" s="7">
        <f t="shared" si="32"/>
        <v>0</v>
      </c>
      <c r="AE83" s="7">
        <f t="shared" si="33"/>
        <v>0</v>
      </c>
      <c r="AF83" s="7">
        <f t="shared" si="34"/>
        <v>0</v>
      </c>
      <c r="AG83" s="7">
        <f t="shared" si="35"/>
        <v>0</v>
      </c>
      <c r="AH83" s="7">
        <f t="shared" si="36"/>
        <v>0</v>
      </c>
      <c r="AI83" s="7">
        <f t="shared" si="37"/>
        <v>0</v>
      </c>
      <c r="AJ83" s="7">
        <f t="shared" si="38"/>
        <v>0</v>
      </c>
    </row>
    <row r="84" spans="1:36" ht="15">
      <c r="A84" s="101">
        <v>80</v>
      </c>
      <c r="B84" s="48"/>
      <c r="C84" s="53"/>
      <c r="D84" s="50"/>
      <c r="E84" s="61"/>
      <c r="F84" s="51"/>
      <c r="G84" s="52"/>
      <c r="H84" s="52"/>
      <c r="I84" s="104">
        <f t="shared" si="21"/>
        <v>0</v>
      </c>
      <c r="J84" s="91"/>
      <c r="K84" s="36">
        <v>1</v>
      </c>
      <c r="L84" s="37"/>
      <c r="M84" s="224" t="s">
        <v>51</v>
      </c>
      <c r="N84" s="224"/>
      <c r="O84" s="91"/>
      <c r="Q84" s="7">
        <f t="shared" si="22"/>
        <v>0</v>
      </c>
      <c r="R84" s="7"/>
      <c r="S84" s="7">
        <f t="shared" si="23"/>
        <v>0</v>
      </c>
      <c r="T84" s="7">
        <f t="shared" si="24"/>
        <v>0</v>
      </c>
      <c r="U84" s="7">
        <f t="shared" si="25"/>
        <v>0</v>
      </c>
      <c r="V84" s="7">
        <f t="shared" si="26"/>
        <v>0</v>
      </c>
      <c r="W84" s="7">
        <f t="shared" si="27"/>
        <v>0</v>
      </c>
      <c r="X84" s="7"/>
      <c r="Z84" s="7">
        <f t="shared" si="28"/>
        <v>0</v>
      </c>
      <c r="AA84" s="7">
        <f t="shared" si="29"/>
        <v>0</v>
      </c>
      <c r="AB84" s="7">
        <f t="shared" si="30"/>
        <v>0</v>
      </c>
      <c r="AC84" s="7">
        <f t="shared" si="31"/>
        <v>0</v>
      </c>
      <c r="AD84" s="7">
        <f t="shared" si="32"/>
        <v>0</v>
      </c>
      <c r="AE84" s="7">
        <f t="shared" si="33"/>
        <v>0</v>
      </c>
      <c r="AF84" s="7">
        <f t="shared" si="34"/>
        <v>0</v>
      </c>
      <c r="AG84" s="7">
        <f t="shared" si="35"/>
        <v>0</v>
      </c>
      <c r="AH84" s="7">
        <f t="shared" si="36"/>
        <v>0</v>
      </c>
      <c r="AI84" s="7">
        <f t="shared" si="37"/>
        <v>0</v>
      </c>
      <c r="AJ84" s="7">
        <f t="shared" si="38"/>
        <v>0</v>
      </c>
    </row>
    <row r="85" spans="1:36" ht="15">
      <c r="A85" s="101">
        <v>81</v>
      </c>
      <c r="B85" s="48"/>
      <c r="C85" s="53"/>
      <c r="D85" s="50"/>
      <c r="E85" s="61"/>
      <c r="F85" s="51"/>
      <c r="G85" s="52"/>
      <c r="H85" s="52"/>
      <c r="I85" s="104">
        <f t="shared" si="21"/>
        <v>0</v>
      </c>
      <c r="J85" s="91"/>
      <c r="K85" s="36">
        <v>2</v>
      </c>
      <c r="L85" s="37"/>
      <c r="M85" s="38" t="s">
        <v>52</v>
      </c>
      <c r="N85" s="39"/>
      <c r="O85" s="91"/>
      <c r="Q85" s="7">
        <f t="shared" si="22"/>
        <v>0</v>
      </c>
      <c r="R85" s="7"/>
      <c r="S85" s="7">
        <f t="shared" si="23"/>
        <v>0</v>
      </c>
      <c r="T85" s="7">
        <f t="shared" si="24"/>
        <v>0</v>
      </c>
      <c r="U85" s="7">
        <f t="shared" si="25"/>
        <v>0</v>
      </c>
      <c r="V85" s="7">
        <f t="shared" si="26"/>
        <v>0</v>
      </c>
      <c r="W85" s="7">
        <f t="shared" si="27"/>
        <v>0</v>
      </c>
      <c r="X85" s="7"/>
      <c r="Z85" s="7">
        <f t="shared" si="28"/>
        <v>0</v>
      </c>
      <c r="AA85" s="7">
        <f t="shared" si="29"/>
        <v>0</v>
      </c>
      <c r="AB85" s="7">
        <f t="shared" si="30"/>
        <v>0</v>
      </c>
      <c r="AC85" s="7">
        <f t="shared" si="31"/>
        <v>0</v>
      </c>
      <c r="AD85" s="7">
        <f t="shared" si="32"/>
        <v>0</v>
      </c>
      <c r="AE85" s="7">
        <f t="shared" si="33"/>
        <v>0</v>
      </c>
      <c r="AF85" s="7">
        <f t="shared" si="34"/>
        <v>0</v>
      </c>
      <c r="AG85" s="7">
        <f t="shared" si="35"/>
        <v>0</v>
      </c>
      <c r="AH85" s="7">
        <f t="shared" si="36"/>
        <v>0</v>
      </c>
      <c r="AI85" s="7">
        <f t="shared" si="37"/>
        <v>0</v>
      </c>
      <c r="AJ85" s="7">
        <f t="shared" si="38"/>
        <v>0</v>
      </c>
    </row>
    <row r="86" spans="1:36" ht="15">
      <c r="A86" s="101">
        <v>82</v>
      </c>
      <c r="B86" s="48"/>
      <c r="C86" s="53"/>
      <c r="D86" s="50"/>
      <c r="E86" s="61"/>
      <c r="F86" s="51"/>
      <c r="G86" s="52"/>
      <c r="H86" s="52"/>
      <c r="I86" s="104">
        <f t="shared" si="21"/>
        <v>0</v>
      </c>
      <c r="J86" s="91"/>
      <c r="K86" s="36">
        <v>3</v>
      </c>
      <c r="L86" s="37"/>
      <c r="M86" s="224" t="s">
        <v>53</v>
      </c>
      <c r="N86" s="224"/>
      <c r="O86" s="91"/>
      <c r="Q86" s="7">
        <f t="shared" si="22"/>
        <v>0</v>
      </c>
      <c r="R86" s="7"/>
      <c r="S86" s="7">
        <f t="shared" si="23"/>
        <v>0</v>
      </c>
      <c r="T86" s="7">
        <f t="shared" si="24"/>
        <v>0</v>
      </c>
      <c r="U86" s="7">
        <f t="shared" si="25"/>
        <v>0</v>
      </c>
      <c r="V86" s="7">
        <f t="shared" si="26"/>
        <v>0</v>
      </c>
      <c r="W86" s="7">
        <f t="shared" si="27"/>
        <v>0</v>
      </c>
      <c r="X86" s="7"/>
      <c r="Z86" s="7">
        <f t="shared" si="28"/>
        <v>0</v>
      </c>
      <c r="AA86" s="7">
        <f t="shared" si="29"/>
        <v>0</v>
      </c>
      <c r="AB86" s="7">
        <f t="shared" si="30"/>
        <v>0</v>
      </c>
      <c r="AC86" s="7">
        <f t="shared" si="31"/>
        <v>0</v>
      </c>
      <c r="AD86" s="7">
        <f t="shared" si="32"/>
        <v>0</v>
      </c>
      <c r="AE86" s="7">
        <f t="shared" si="33"/>
        <v>0</v>
      </c>
      <c r="AF86" s="7">
        <f t="shared" si="34"/>
        <v>0</v>
      </c>
      <c r="AG86" s="7">
        <f t="shared" si="35"/>
        <v>0</v>
      </c>
      <c r="AH86" s="7">
        <f t="shared" si="36"/>
        <v>0</v>
      </c>
      <c r="AI86" s="7">
        <f t="shared" si="37"/>
        <v>0</v>
      </c>
      <c r="AJ86" s="7">
        <f t="shared" si="38"/>
        <v>0</v>
      </c>
    </row>
    <row r="87" spans="1:36" ht="15">
      <c r="A87" s="101">
        <v>83</v>
      </c>
      <c r="B87" s="48"/>
      <c r="C87" s="53"/>
      <c r="D87" s="50"/>
      <c r="E87" s="61"/>
      <c r="F87" s="51"/>
      <c r="G87" s="52"/>
      <c r="H87" s="52"/>
      <c r="I87" s="104">
        <f t="shared" si="21"/>
        <v>0</v>
      </c>
      <c r="J87" s="91"/>
      <c r="K87" s="36">
        <v>4</v>
      </c>
      <c r="L87" s="37"/>
      <c r="M87" s="38" t="s">
        <v>186</v>
      </c>
      <c r="N87" s="39"/>
      <c r="O87" s="91"/>
      <c r="Q87" s="7">
        <f t="shared" si="22"/>
        <v>0</v>
      </c>
      <c r="R87" s="7"/>
      <c r="S87" s="7">
        <f t="shared" si="23"/>
        <v>0</v>
      </c>
      <c r="T87" s="7">
        <f t="shared" si="24"/>
        <v>0</v>
      </c>
      <c r="U87" s="7">
        <f t="shared" si="25"/>
        <v>0</v>
      </c>
      <c r="V87" s="7">
        <f t="shared" si="26"/>
        <v>0</v>
      </c>
      <c r="W87" s="7">
        <f t="shared" si="27"/>
        <v>0</v>
      </c>
      <c r="X87" s="7"/>
      <c r="Z87" s="7">
        <f t="shared" si="28"/>
        <v>0</v>
      </c>
      <c r="AA87" s="7">
        <f t="shared" si="29"/>
        <v>0</v>
      </c>
      <c r="AB87" s="7">
        <f t="shared" si="30"/>
        <v>0</v>
      </c>
      <c r="AC87" s="7">
        <f t="shared" si="31"/>
        <v>0</v>
      </c>
      <c r="AD87" s="7">
        <f t="shared" si="32"/>
        <v>0</v>
      </c>
      <c r="AE87" s="7">
        <f t="shared" si="33"/>
        <v>0</v>
      </c>
      <c r="AF87" s="7">
        <f t="shared" si="34"/>
        <v>0</v>
      </c>
      <c r="AG87" s="7">
        <f t="shared" si="35"/>
        <v>0</v>
      </c>
      <c r="AH87" s="7">
        <f t="shared" si="36"/>
        <v>0</v>
      </c>
      <c r="AI87" s="7">
        <f t="shared" si="37"/>
        <v>0</v>
      </c>
      <c r="AJ87" s="7">
        <f t="shared" si="38"/>
        <v>0</v>
      </c>
    </row>
    <row r="88" spans="1:36" ht="15">
      <c r="A88" s="101">
        <v>84</v>
      </c>
      <c r="B88" s="48"/>
      <c r="C88" s="53"/>
      <c r="D88" s="50"/>
      <c r="E88" s="61"/>
      <c r="F88" s="51"/>
      <c r="G88" s="52"/>
      <c r="H88" s="52"/>
      <c r="I88" s="104">
        <f t="shared" si="21"/>
        <v>0</v>
      </c>
      <c r="J88" s="91"/>
      <c r="K88" s="36">
        <v>5</v>
      </c>
      <c r="L88" s="37"/>
      <c r="M88" s="29" t="s">
        <v>54</v>
      </c>
      <c r="N88" s="26"/>
      <c r="O88" s="91"/>
      <c r="Q88" s="7">
        <f t="shared" si="22"/>
        <v>0</v>
      </c>
      <c r="R88" s="7"/>
      <c r="S88" s="7">
        <f t="shared" si="23"/>
        <v>0</v>
      </c>
      <c r="T88" s="7">
        <f t="shared" si="24"/>
        <v>0</v>
      </c>
      <c r="U88" s="7">
        <f t="shared" si="25"/>
        <v>0</v>
      </c>
      <c r="V88" s="7">
        <f t="shared" si="26"/>
        <v>0</v>
      </c>
      <c r="W88" s="7">
        <f t="shared" si="27"/>
        <v>0</v>
      </c>
      <c r="X88" s="7"/>
      <c r="Z88" s="7">
        <f t="shared" si="28"/>
        <v>0</v>
      </c>
      <c r="AA88" s="7">
        <f t="shared" si="29"/>
        <v>0</v>
      </c>
      <c r="AB88" s="7">
        <f t="shared" si="30"/>
        <v>0</v>
      </c>
      <c r="AC88" s="7">
        <f t="shared" si="31"/>
        <v>0</v>
      </c>
      <c r="AD88" s="7">
        <f t="shared" si="32"/>
        <v>0</v>
      </c>
      <c r="AE88" s="7">
        <f t="shared" si="33"/>
        <v>0</v>
      </c>
      <c r="AF88" s="7">
        <f t="shared" si="34"/>
        <v>0</v>
      </c>
      <c r="AG88" s="7">
        <f t="shared" si="35"/>
        <v>0</v>
      </c>
      <c r="AH88" s="7">
        <f t="shared" si="36"/>
        <v>0</v>
      </c>
      <c r="AI88" s="7">
        <f t="shared" si="37"/>
        <v>0</v>
      </c>
      <c r="AJ88" s="7">
        <f t="shared" si="38"/>
        <v>0</v>
      </c>
    </row>
    <row r="89" spans="1:36" ht="15">
      <c r="A89" s="101">
        <v>85</v>
      </c>
      <c r="B89" s="48"/>
      <c r="C89" s="53"/>
      <c r="D89" s="50"/>
      <c r="E89" s="61"/>
      <c r="F89" s="51"/>
      <c r="G89" s="52"/>
      <c r="H89" s="52"/>
      <c r="I89" s="104">
        <f t="shared" si="21"/>
        <v>0</v>
      </c>
      <c r="J89" s="91"/>
      <c r="K89" s="36">
        <v>6</v>
      </c>
      <c r="L89" s="37"/>
      <c r="M89" s="38" t="s">
        <v>185</v>
      </c>
      <c r="N89" s="39"/>
      <c r="O89" s="91"/>
      <c r="Q89" s="7">
        <f t="shared" si="22"/>
        <v>0</v>
      </c>
      <c r="R89" s="7"/>
      <c r="S89" s="7">
        <f t="shared" si="23"/>
        <v>0</v>
      </c>
      <c r="T89" s="7">
        <f t="shared" si="24"/>
        <v>0</v>
      </c>
      <c r="U89" s="7">
        <f t="shared" si="25"/>
        <v>0</v>
      </c>
      <c r="V89" s="7">
        <f t="shared" si="26"/>
        <v>0</v>
      </c>
      <c r="W89" s="7">
        <f t="shared" si="27"/>
        <v>0</v>
      </c>
      <c r="X89" s="7"/>
      <c r="Z89" s="7">
        <f t="shared" si="28"/>
        <v>0</v>
      </c>
      <c r="AA89" s="7">
        <f t="shared" si="29"/>
        <v>0</v>
      </c>
      <c r="AB89" s="7">
        <f t="shared" si="30"/>
        <v>0</v>
      </c>
      <c r="AC89" s="7">
        <f t="shared" si="31"/>
        <v>0</v>
      </c>
      <c r="AD89" s="7">
        <f t="shared" si="32"/>
        <v>0</v>
      </c>
      <c r="AE89" s="7">
        <f t="shared" si="33"/>
        <v>0</v>
      </c>
      <c r="AF89" s="7">
        <f t="shared" si="34"/>
        <v>0</v>
      </c>
      <c r="AG89" s="7">
        <f t="shared" si="35"/>
        <v>0</v>
      </c>
      <c r="AH89" s="7">
        <f t="shared" si="36"/>
        <v>0</v>
      </c>
      <c r="AI89" s="7">
        <f t="shared" si="37"/>
        <v>0</v>
      </c>
      <c r="AJ89" s="7">
        <f t="shared" si="38"/>
        <v>0</v>
      </c>
    </row>
    <row r="90" spans="1:36" ht="15">
      <c r="A90" s="101">
        <v>86</v>
      </c>
      <c r="B90" s="48"/>
      <c r="C90" s="53"/>
      <c r="D90" s="50"/>
      <c r="E90" s="61"/>
      <c r="F90" s="51"/>
      <c r="G90" s="52"/>
      <c r="H90" s="52"/>
      <c r="I90" s="104">
        <f t="shared" si="21"/>
        <v>0</v>
      </c>
      <c r="J90" s="91"/>
      <c r="K90" s="36">
        <v>7</v>
      </c>
      <c r="L90" s="37"/>
      <c r="M90" s="38" t="s">
        <v>187</v>
      </c>
      <c r="N90" s="38"/>
      <c r="O90" s="91"/>
      <c r="Q90" s="7">
        <f t="shared" si="22"/>
        <v>0</v>
      </c>
      <c r="R90" s="7"/>
      <c r="S90" s="7">
        <f t="shared" si="23"/>
        <v>0</v>
      </c>
      <c r="T90" s="7">
        <f t="shared" si="24"/>
        <v>0</v>
      </c>
      <c r="U90" s="7">
        <f t="shared" si="25"/>
        <v>0</v>
      </c>
      <c r="V90" s="7">
        <f t="shared" si="26"/>
        <v>0</v>
      </c>
      <c r="W90" s="7">
        <f t="shared" si="27"/>
        <v>0</v>
      </c>
      <c r="X90" s="7"/>
      <c r="Z90" s="7">
        <f t="shared" si="28"/>
        <v>0</v>
      </c>
      <c r="AA90" s="7">
        <f t="shared" si="29"/>
        <v>0</v>
      </c>
      <c r="AB90" s="7">
        <f t="shared" si="30"/>
        <v>0</v>
      </c>
      <c r="AC90" s="7">
        <f t="shared" si="31"/>
        <v>0</v>
      </c>
      <c r="AD90" s="7">
        <f t="shared" si="32"/>
        <v>0</v>
      </c>
      <c r="AE90" s="7">
        <f t="shared" si="33"/>
        <v>0</v>
      </c>
      <c r="AF90" s="7">
        <f t="shared" si="34"/>
        <v>0</v>
      </c>
      <c r="AG90" s="7">
        <f t="shared" si="35"/>
        <v>0</v>
      </c>
      <c r="AH90" s="7">
        <f t="shared" si="36"/>
        <v>0</v>
      </c>
      <c r="AI90" s="7">
        <f t="shared" si="37"/>
        <v>0</v>
      </c>
      <c r="AJ90" s="7">
        <f t="shared" si="38"/>
        <v>0</v>
      </c>
    </row>
    <row r="91" spans="1:36" ht="15">
      <c r="A91" s="101">
        <v>87</v>
      </c>
      <c r="B91" s="48"/>
      <c r="C91" s="53"/>
      <c r="D91" s="50"/>
      <c r="E91" s="61"/>
      <c r="F91" s="51"/>
      <c r="G91" s="52"/>
      <c r="H91" s="52"/>
      <c r="I91" s="104">
        <f t="shared" si="21"/>
        <v>0</v>
      </c>
      <c r="J91" s="91"/>
      <c r="K91" s="108"/>
      <c r="L91" s="108"/>
      <c r="M91" s="109"/>
      <c r="N91" s="109"/>
      <c r="O91" s="91"/>
      <c r="Q91" s="7">
        <f t="shared" si="22"/>
        <v>0</v>
      </c>
      <c r="R91" s="7"/>
      <c r="S91" s="7">
        <f t="shared" si="23"/>
        <v>0</v>
      </c>
      <c r="T91" s="7">
        <f t="shared" si="24"/>
        <v>0</v>
      </c>
      <c r="U91" s="7">
        <f t="shared" si="25"/>
        <v>0</v>
      </c>
      <c r="V91" s="7">
        <f t="shared" si="26"/>
        <v>0</v>
      </c>
      <c r="W91" s="7">
        <f t="shared" si="27"/>
        <v>0</v>
      </c>
      <c r="X91" s="7"/>
      <c r="Z91" s="7">
        <f t="shared" si="28"/>
        <v>0</v>
      </c>
      <c r="AA91" s="7">
        <f t="shared" si="29"/>
        <v>0</v>
      </c>
      <c r="AB91" s="7">
        <f t="shared" si="30"/>
        <v>0</v>
      </c>
      <c r="AC91" s="7">
        <f t="shared" si="31"/>
        <v>0</v>
      </c>
      <c r="AD91" s="7">
        <f t="shared" si="32"/>
        <v>0</v>
      </c>
      <c r="AE91" s="7">
        <f t="shared" si="33"/>
        <v>0</v>
      </c>
      <c r="AF91" s="7">
        <f t="shared" si="34"/>
        <v>0</v>
      </c>
      <c r="AG91" s="7">
        <f t="shared" si="35"/>
        <v>0</v>
      </c>
      <c r="AH91" s="7">
        <f t="shared" si="36"/>
        <v>0</v>
      </c>
      <c r="AI91" s="7">
        <f t="shared" si="37"/>
        <v>0</v>
      </c>
      <c r="AJ91" s="7">
        <f t="shared" si="38"/>
        <v>0</v>
      </c>
    </row>
    <row r="92" spans="1:36" ht="15">
      <c r="A92" s="101">
        <v>88</v>
      </c>
      <c r="B92" s="48"/>
      <c r="C92" s="53"/>
      <c r="D92" s="50"/>
      <c r="E92" s="61"/>
      <c r="F92" s="51"/>
      <c r="G92" s="52"/>
      <c r="H92" s="52"/>
      <c r="I92" s="104">
        <f t="shared" si="21"/>
        <v>0</v>
      </c>
      <c r="J92" s="91"/>
      <c r="K92" s="223"/>
      <c r="L92" s="223"/>
      <c r="M92" s="109"/>
      <c r="N92" s="109"/>
      <c r="O92" s="91"/>
      <c r="Q92" s="7">
        <f t="shared" si="22"/>
        <v>0</v>
      </c>
      <c r="R92" s="7"/>
      <c r="S92" s="7">
        <f t="shared" si="23"/>
        <v>0</v>
      </c>
      <c r="T92" s="7">
        <f t="shared" si="24"/>
        <v>0</v>
      </c>
      <c r="U92" s="7">
        <f t="shared" si="25"/>
        <v>0</v>
      </c>
      <c r="V92" s="7">
        <f t="shared" si="26"/>
        <v>0</v>
      </c>
      <c r="W92" s="7">
        <f t="shared" si="27"/>
        <v>0</v>
      </c>
      <c r="X92" s="7"/>
      <c r="Z92" s="7">
        <f t="shared" si="28"/>
        <v>0</v>
      </c>
      <c r="AA92" s="7">
        <f t="shared" si="29"/>
        <v>0</v>
      </c>
      <c r="AB92" s="7">
        <f t="shared" si="30"/>
        <v>0</v>
      </c>
      <c r="AC92" s="7">
        <f t="shared" si="31"/>
        <v>0</v>
      </c>
      <c r="AD92" s="7">
        <f t="shared" si="32"/>
        <v>0</v>
      </c>
      <c r="AE92" s="7">
        <f t="shared" si="33"/>
        <v>0</v>
      </c>
      <c r="AF92" s="7">
        <f t="shared" si="34"/>
        <v>0</v>
      </c>
      <c r="AG92" s="7">
        <f t="shared" si="35"/>
        <v>0</v>
      </c>
      <c r="AH92" s="7">
        <f t="shared" si="36"/>
        <v>0</v>
      </c>
      <c r="AI92" s="7">
        <f t="shared" si="37"/>
        <v>0</v>
      </c>
      <c r="AJ92" s="7">
        <f t="shared" si="38"/>
        <v>0</v>
      </c>
    </row>
    <row r="93" spans="1:36" ht="15">
      <c r="A93" s="101">
        <v>89</v>
      </c>
      <c r="B93" s="48"/>
      <c r="C93" s="53"/>
      <c r="D93" s="50"/>
      <c r="E93" s="61"/>
      <c r="F93" s="51"/>
      <c r="G93" s="52"/>
      <c r="H93" s="52"/>
      <c r="I93" s="104">
        <f t="shared" si="21"/>
        <v>0</v>
      </c>
      <c r="J93" s="91"/>
      <c r="K93" s="110"/>
      <c r="L93" s="110"/>
      <c r="M93" s="109"/>
      <c r="N93" s="109"/>
      <c r="O93" s="91"/>
      <c r="Q93" s="7">
        <f t="shared" si="22"/>
        <v>0</v>
      </c>
      <c r="R93" s="7"/>
      <c r="S93" s="7">
        <f t="shared" si="23"/>
        <v>0</v>
      </c>
      <c r="T93" s="7">
        <f t="shared" si="24"/>
        <v>0</v>
      </c>
      <c r="U93" s="7">
        <f t="shared" si="25"/>
        <v>0</v>
      </c>
      <c r="V93" s="7">
        <f t="shared" si="26"/>
        <v>0</v>
      </c>
      <c r="W93" s="7">
        <f t="shared" si="27"/>
        <v>0</v>
      </c>
      <c r="X93" s="7"/>
      <c r="Z93" s="7">
        <f t="shared" si="28"/>
        <v>0</v>
      </c>
      <c r="AA93" s="7">
        <f t="shared" si="29"/>
        <v>0</v>
      </c>
      <c r="AB93" s="7">
        <f t="shared" si="30"/>
        <v>0</v>
      </c>
      <c r="AC93" s="7">
        <f t="shared" si="31"/>
        <v>0</v>
      </c>
      <c r="AD93" s="7">
        <f t="shared" si="32"/>
        <v>0</v>
      </c>
      <c r="AE93" s="7">
        <f t="shared" si="33"/>
        <v>0</v>
      </c>
      <c r="AF93" s="7">
        <f t="shared" si="34"/>
        <v>0</v>
      </c>
      <c r="AG93" s="7">
        <f t="shared" si="35"/>
        <v>0</v>
      </c>
      <c r="AH93" s="7">
        <f t="shared" si="36"/>
        <v>0</v>
      </c>
      <c r="AI93" s="7">
        <f t="shared" si="37"/>
        <v>0</v>
      </c>
      <c r="AJ93" s="7">
        <f t="shared" si="38"/>
        <v>0</v>
      </c>
    </row>
    <row r="94" spans="1:36" ht="15">
      <c r="A94" s="101">
        <v>90</v>
      </c>
      <c r="B94" s="48"/>
      <c r="C94" s="53"/>
      <c r="D94" s="50"/>
      <c r="E94" s="61"/>
      <c r="F94" s="51"/>
      <c r="G94" s="52"/>
      <c r="H94" s="52"/>
      <c r="I94" s="104">
        <f t="shared" si="21"/>
        <v>0</v>
      </c>
      <c r="J94" s="91"/>
      <c r="K94" s="108"/>
      <c r="L94" s="108"/>
      <c r="M94" s="108"/>
      <c r="N94" s="108"/>
      <c r="O94" s="91"/>
      <c r="Q94" s="7">
        <f t="shared" si="22"/>
        <v>0</v>
      </c>
      <c r="R94" s="7"/>
      <c r="S94" s="7">
        <f t="shared" si="23"/>
        <v>0</v>
      </c>
      <c r="T94" s="7">
        <f t="shared" si="24"/>
        <v>0</v>
      </c>
      <c r="U94" s="7">
        <f t="shared" si="25"/>
        <v>0</v>
      </c>
      <c r="V94" s="7">
        <f t="shared" si="26"/>
        <v>0</v>
      </c>
      <c r="W94" s="7">
        <f t="shared" si="27"/>
        <v>0</v>
      </c>
      <c r="X94" s="7"/>
      <c r="Z94" s="7">
        <f>IF($D94=1,$I94,0)</f>
        <v>0</v>
      </c>
      <c r="AA94" s="7">
        <f>IF($D94=2,$I94,0)</f>
        <v>0</v>
      </c>
      <c r="AB94" s="7">
        <f>IF($D94=3,$I94,0)</f>
        <v>0</v>
      </c>
      <c r="AC94" s="7">
        <f>IF($D94=4,$I94,0)</f>
        <v>0</v>
      </c>
      <c r="AD94" s="7">
        <f>IF($D94=5,$I94,0)</f>
        <v>0</v>
      </c>
      <c r="AE94" s="7">
        <f>IF($D94=6,$I94,0)</f>
        <v>0</v>
      </c>
      <c r="AF94" s="7">
        <f>IF($D94=7,$I94,0)</f>
        <v>0</v>
      </c>
      <c r="AG94" s="7">
        <f>IF($D94=8,$I94,0)</f>
        <v>0</v>
      </c>
      <c r="AH94" s="7">
        <f>IF($D94=9,$I94,0)</f>
        <v>0</v>
      </c>
      <c r="AI94" s="7">
        <f>IF($D94=10,$I94,0)</f>
        <v>0</v>
      </c>
      <c r="AJ94" s="7">
        <f t="shared" si="38"/>
        <v>0</v>
      </c>
    </row>
    <row r="95" spans="1:15" ht="15">
      <c r="A95" s="102"/>
      <c r="B95" s="102"/>
      <c r="C95" s="103"/>
      <c r="D95" s="102"/>
      <c r="E95" s="91"/>
      <c r="F95" s="91"/>
      <c r="G95" s="91"/>
      <c r="H95" s="91"/>
      <c r="I95" s="106"/>
      <c r="J95" s="91"/>
      <c r="K95" s="108"/>
      <c r="L95" s="108"/>
      <c r="M95" s="108"/>
      <c r="N95" s="108"/>
      <c r="O95" s="91"/>
    </row>
    <row r="96" spans="1:15" ht="30">
      <c r="A96" s="133" t="s">
        <v>219</v>
      </c>
      <c r="B96" s="134"/>
      <c r="C96" s="135"/>
      <c r="D96" s="43">
        <v>1</v>
      </c>
      <c r="E96" s="136" t="s">
        <v>212</v>
      </c>
      <c r="F96" s="137"/>
      <c r="G96" s="91"/>
      <c r="H96" s="91"/>
      <c r="I96" s="153">
        <f>Q1</f>
        <v>0</v>
      </c>
      <c r="J96" s="91"/>
      <c r="K96" s="108"/>
      <c r="L96" s="108"/>
      <c r="M96" s="108"/>
      <c r="N96" s="108"/>
      <c r="O96" s="91"/>
    </row>
    <row r="97" spans="1:15" ht="30">
      <c r="A97" s="139" t="s">
        <v>220</v>
      </c>
      <c r="B97" s="140"/>
      <c r="C97" s="141"/>
      <c r="D97" s="43">
        <v>2</v>
      </c>
      <c r="E97" s="136" t="s">
        <v>213</v>
      </c>
      <c r="F97" s="138"/>
      <c r="G97" s="91"/>
      <c r="H97" s="91"/>
      <c r="I97" s="154">
        <f>R1</f>
        <v>0</v>
      </c>
      <c r="J97" s="91"/>
      <c r="K97" s="91"/>
      <c r="L97" s="91"/>
      <c r="M97" s="91"/>
      <c r="N97" s="91"/>
      <c r="O97" s="91"/>
    </row>
    <row r="98" spans="1:15" ht="30">
      <c r="A98" s="142"/>
      <c r="B98" s="142"/>
      <c r="C98" s="143"/>
      <c r="D98" s="43">
        <v>3</v>
      </c>
      <c r="E98" s="136" t="s">
        <v>214</v>
      </c>
      <c r="F98" s="138"/>
      <c r="G98" s="91"/>
      <c r="H98" s="91"/>
      <c r="I98" s="154">
        <f>S3</f>
        <v>0</v>
      </c>
      <c r="J98" s="91"/>
      <c r="K98" s="91"/>
      <c r="L98" s="91"/>
      <c r="M98" s="91"/>
      <c r="N98" s="91"/>
      <c r="O98" s="91"/>
    </row>
    <row r="99" spans="1:15" ht="30">
      <c r="A99" s="142"/>
      <c r="B99" s="142"/>
      <c r="C99" s="143"/>
      <c r="D99" s="43">
        <v>4</v>
      </c>
      <c r="E99" s="136" t="s">
        <v>215</v>
      </c>
      <c r="F99" s="138"/>
      <c r="G99" s="91"/>
      <c r="H99" s="91"/>
      <c r="I99" s="154">
        <f>T3</f>
        <v>0</v>
      </c>
      <c r="J99" s="91"/>
      <c r="K99" s="91"/>
      <c r="L99" s="91"/>
      <c r="M99" s="91"/>
      <c r="N99" s="91"/>
      <c r="O99" s="91"/>
    </row>
    <row r="100" spans="1:15" ht="30">
      <c r="A100" s="142"/>
      <c r="B100" s="142"/>
      <c r="C100" s="143"/>
      <c r="D100" s="43">
        <v>5</v>
      </c>
      <c r="E100" s="136" t="s">
        <v>216</v>
      </c>
      <c r="F100" s="138"/>
      <c r="G100" s="91"/>
      <c r="H100" s="91"/>
      <c r="I100" s="154">
        <f>U3</f>
        <v>0</v>
      </c>
      <c r="J100" s="91"/>
      <c r="K100" s="91"/>
      <c r="L100" s="91"/>
      <c r="M100" s="91"/>
      <c r="N100" s="91"/>
      <c r="O100" s="91"/>
    </row>
    <row r="101" spans="1:15" ht="30">
      <c r="A101" s="142"/>
      <c r="B101" s="142"/>
      <c r="C101" s="143"/>
      <c r="D101" s="43">
        <v>6</v>
      </c>
      <c r="E101" s="136" t="s">
        <v>217</v>
      </c>
      <c r="F101" s="138"/>
      <c r="G101" s="91"/>
      <c r="H101" s="91"/>
      <c r="I101" s="154">
        <f>V3</f>
        <v>0</v>
      </c>
      <c r="J101" s="91"/>
      <c r="K101" s="91"/>
      <c r="L101" s="91"/>
      <c r="M101" s="91"/>
      <c r="N101" s="91"/>
      <c r="O101" s="91"/>
    </row>
    <row r="102" spans="1:15" ht="30">
      <c r="A102" s="142"/>
      <c r="B102" s="142"/>
      <c r="C102" s="143"/>
      <c r="D102" s="43">
        <v>7</v>
      </c>
      <c r="E102" s="144" t="s">
        <v>218</v>
      </c>
      <c r="F102" s="138"/>
      <c r="G102" s="91"/>
      <c r="H102" s="91"/>
      <c r="I102" s="154">
        <f>W1</f>
        <v>0</v>
      </c>
      <c r="J102" s="91"/>
      <c r="K102" s="91"/>
      <c r="L102" s="91"/>
      <c r="M102" s="91"/>
      <c r="N102" s="91"/>
      <c r="O102" s="91"/>
    </row>
    <row r="103" spans="1:15" ht="27" customHeight="1" thickBot="1">
      <c r="A103" s="142"/>
      <c r="B103" s="142"/>
      <c r="C103" s="143"/>
      <c r="D103" s="142"/>
      <c r="E103" s="145" t="s">
        <v>200</v>
      </c>
      <c r="F103" s="138"/>
      <c r="G103" s="91"/>
      <c r="H103" s="91"/>
      <c r="I103" s="155">
        <f>P1</f>
        <v>0</v>
      </c>
      <c r="J103" s="91"/>
      <c r="K103" s="91"/>
      <c r="L103" s="91"/>
      <c r="M103" s="91"/>
      <c r="N103" s="91"/>
      <c r="O103" s="91"/>
    </row>
    <row r="104" spans="1:15" ht="17.25" thickBot="1">
      <c r="A104" s="142"/>
      <c r="B104" s="142"/>
      <c r="C104" s="143"/>
      <c r="D104" s="142"/>
      <c r="E104" s="146" t="s">
        <v>139</v>
      </c>
      <c r="F104" s="147"/>
      <c r="G104" s="91"/>
      <c r="H104" s="91"/>
      <c r="I104" s="156"/>
      <c r="J104" s="91"/>
      <c r="K104" s="91"/>
      <c r="L104" s="91"/>
      <c r="M104" s="91"/>
      <c r="N104" s="91"/>
      <c r="O104" s="91"/>
    </row>
    <row r="105" spans="1:15" ht="20.25" customHeight="1">
      <c r="A105" s="142"/>
      <c r="B105" s="142"/>
      <c r="C105" s="143"/>
      <c r="D105" s="142"/>
      <c r="E105" s="145" t="s">
        <v>211</v>
      </c>
      <c r="F105" s="138"/>
      <c r="G105" s="91"/>
      <c r="H105" s="91"/>
      <c r="I105" s="157">
        <f>I103+I104</f>
        <v>0</v>
      </c>
      <c r="J105" s="91"/>
      <c r="K105" s="91"/>
      <c r="L105" s="91"/>
      <c r="M105" s="91"/>
      <c r="N105" s="91"/>
      <c r="O105" s="91"/>
    </row>
    <row r="106" spans="1:15" ht="15">
      <c r="A106" s="142"/>
      <c r="B106" s="142"/>
      <c r="C106" s="143"/>
      <c r="D106" s="142"/>
      <c r="E106" s="138"/>
      <c r="F106" s="138"/>
      <c r="G106" s="91"/>
      <c r="H106" s="91"/>
      <c r="I106" s="158"/>
      <c r="J106" s="91"/>
      <c r="K106" s="91"/>
      <c r="L106" s="91"/>
      <c r="M106" s="91"/>
      <c r="N106" s="91"/>
      <c r="O106" s="91"/>
    </row>
    <row r="107" spans="1:15" ht="15">
      <c r="A107" s="142"/>
      <c r="B107" s="142"/>
      <c r="C107" s="143"/>
      <c r="D107" s="142"/>
      <c r="E107" s="188" t="s">
        <v>225</v>
      </c>
      <c r="F107" s="138"/>
      <c r="G107" s="91"/>
      <c r="H107" s="91"/>
      <c r="I107" s="158"/>
      <c r="J107" s="91"/>
      <c r="K107" s="91"/>
      <c r="L107" s="91"/>
      <c r="M107" s="91"/>
      <c r="N107" s="91"/>
      <c r="O107" s="91"/>
    </row>
    <row r="108" spans="1:15" ht="15">
      <c r="A108" s="198" t="s">
        <v>221</v>
      </c>
      <c r="B108" s="199"/>
      <c r="C108" s="200"/>
      <c r="D108" s="44">
        <v>1</v>
      </c>
      <c r="E108" s="47"/>
      <c r="F108" s="107"/>
      <c r="G108" s="91"/>
      <c r="H108" s="91"/>
      <c r="I108" s="159">
        <f>Z1</f>
        <v>0</v>
      </c>
      <c r="J108" s="91"/>
      <c r="K108" s="91"/>
      <c r="L108" s="91"/>
      <c r="M108" s="91"/>
      <c r="N108" s="91"/>
      <c r="O108" s="91"/>
    </row>
    <row r="109" spans="1:15" ht="15">
      <c r="A109" s="201"/>
      <c r="B109" s="202"/>
      <c r="C109" s="203"/>
      <c r="D109" s="44">
        <v>2</v>
      </c>
      <c r="E109" s="47"/>
      <c r="F109" s="107"/>
      <c r="G109" s="91"/>
      <c r="H109" s="91"/>
      <c r="I109" s="160">
        <f>AA1</f>
        <v>0</v>
      </c>
      <c r="J109" s="91"/>
      <c r="K109" s="91"/>
      <c r="L109" s="91"/>
      <c r="M109" s="91"/>
      <c r="N109" s="91"/>
      <c r="O109" s="91"/>
    </row>
    <row r="110" spans="1:15" ht="15">
      <c r="A110" s="201" t="s">
        <v>222</v>
      </c>
      <c r="B110" s="202"/>
      <c r="C110" s="203"/>
      <c r="D110" s="44">
        <v>3</v>
      </c>
      <c r="E110" s="47"/>
      <c r="F110" s="107"/>
      <c r="G110" s="91"/>
      <c r="H110" s="91"/>
      <c r="I110" s="160">
        <f>AB1</f>
        <v>0</v>
      </c>
      <c r="J110" s="91"/>
      <c r="K110" s="91"/>
      <c r="L110" s="91"/>
      <c r="M110" s="91"/>
      <c r="N110" s="91"/>
      <c r="O110" s="91"/>
    </row>
    <row r="111" spans="1:15" ht="15">
      <c r="A111" s="204"/>
      <c r="B111" s="205"/>
      <c r="C111" s="206"/>
      <c r="D111" s="44">
        <v>4</v>
      </c>
      <c r="E111" s="47"/>
      <c r="F111" s="107"/>
      <c r="G111" s="91"/>
      <c r="H111" s="91"/>
      <c r="I111" s="160">
        <f>AC1</f>
        <v>0</v>
      </c>
      <c r="J111" s="91"/>
      <c r="K111" s="91"/>
      <c r="L111" s="91"/>
      <c r="M111" s="91"/>
      <c r="N111" s="91"/>
      <c r="O111" s="91"/>
    </row>
    <row r="112" spans="1:15" ht="15">
      <c r="A112" s="142"/>
      <c r="B112" s="142"/>
      <c r="C112" s="143"/>
      <c r="D112" s="44">
        <v>5</v>
      </c>
      <c r="E112" s="47"/>
      <c r="F112" s="107"/>
      <c r="G112" s="91"/>
      <c r="H112" s="91"/>
      <c r="I112" s="160">
        <f>AD1</f>
        <v>0</v>
      </c>
      <c r="J112" s="91"/>
      <c r="K112" s="91"/>
      <c r="L112" s="91"/>
      <c r="M112" s="91"/>
      <c r="N112" s="91"/>
      <c r="O112" s="91"/>
    </row>
    <row r="113" spans="1:15" ht="15">
      <c r="A113" s="142"/>
      <c r="B113" s="142"/>
      <c r="C113" s="143"/>
      <c r="D113" s="44">
        <v>6</v>
      </c>
      <c r="E113" s="47"/>
      <c r="F113" s="107"/>
      <c r="G113" s="91"/>
      <c r="H113" s="91"/>
      <c r="I113" s="160">
        <f>AE1</f>
        <v>0</v>
      </c>
      <c r="J113" s="91"/>
      <c r="K113" s="91"/>
      <c r="L113" s="91"/>
      <c r="M113" s="91"/>
      <c r="N113" s="91"/>
      <c r="O113" s="91"/>
    </row>
    <row r="114" spans="1:15" ht="15">
      <c r="A114" s="142"/>
      <c r="B114" s="142"/>
      <c r="C114" s="143"/>
      <c r="D114" s="44">
        <v>7</v>
      </c>
      <c r="E114" s="47"/>
      <c r="F114" s="107"/>
      <c r="G114" s="91"/>
      <c r="H114" s="91"/>
      <c r="I114" s="160">
        <f>AF1</f>
        <v>0</v>
      </c>
      <c r="J114" s="91"/>
      <c r="K114" s="91"/>
      <c r="L114" s="91"/>
      <c r="M114" s="91"/>
      <c r="N114" s="91"/>
      <c r="O114" s="91"/>
    </row>
    <row r="115" spans="1:15" ht="15">
      <c r="A115" s="142"/>
      <c r="B115" s="142"/>
      <c r="C115" s="143"/>
      <c r="D115" s="44">
        <v>8</v>
      </c>
      <c r="E115" s="47"/>
      <c r="F115" s="107"/>
      <c r="G115" s="91"/>
      <c r="H115" s="91"/>
      <c r="I115" s="160">
        <f>AG1</f>
        <v>0</v>
      </c>
      <c r="J115" s="91"/>
      <c r="K115" s="91"/>
      <c r="L115" s="91"/>
      <c r="M115" s="91"/>
      <c r="N115" s="91"/>
      <c r="O115" s="91"/>
    </row>
    <row r="116" spans="1:15" ht="15">
      <c r="A116" s="142"/>
      <c r="B116" s="142"/>
      <c r="C116" s="143"/>
      <c r="D116" s="44">
        <v>9</v>
      </c>
      <c r="E116" s="47"/>
      <c r="F116" s="107"/>
      <c r="G116" s="91"/>
      <c r="H116" s="91"/>
      <c r="I116" s="160">
        <f>AH1</f>
        <v>0</v>
      </c>
      <c r="J116" s="91"/>
      <c r="K116" s="91"/>
      <c r="L116" s="91"/>
      <c r="M116" s="91"/>
      <c r="N116" s="91"/>
      <c r="O116" s="91"/>
    </row>
    <row r="117" spans="1:15" ht="15">
      <c r="A117" s="142"/>
      <c r="B117" s="142"/>
      <c r="C117" s="143"/>
      <c r="D117" s="44">
        <v>10</v>
      </c>
      <c r="E117" s="47"/>
      <c r="F117" s="107"/>
      <c r="G117" s="91"/>
      <c r="H117" s="91"/>
      <c r="I117" s="160">
        <f>AI1</f>
        <v>0</v>
      </c>
      <c r="J117" s="91"/>
      <c r="K117" s="91"/>
      <c r="L117" s="91"/>
      <c r="M117" s="91"/>
      <c r="N117" s="91"/>
      <c r="O117" s="91"/>
    </row>
    <row r="118" spans="1:15" ht="15">
      <c r="A118" s="142"/>
      <c r="B118" s="142"/>
      <c r="C118" s="143"/>
      <c r="D118" s="44">
        <v>11</v>
      </c>
      <c r="E118" s="47"/>
      <c r="F118" s="107"/>
      <c r="G118" s="91"/>
      <c r="H118" s="91"/>
      <c r="I118" s="160">
        <f>AJ1</f>
        <v>0</v>
      </c>
      <c r="J118" s="91"/>
      <c r="K118" s="91"/>
      <c r="L118" s="91"/>
      <c r="M118" s="91"/>
      <c r="N118" s="91"/>
      <c r="O118" s="91"/>
    </row>
    <row r="119" spans="1:15" ht="24">
      <c r="A119" s="142"/>
      <c r="B119" s="142"/>
      <c r="C119" s="143"/>
      <c r="D119" s="110"/>
      <c r="E119" s="45" t="s">
        <v>191</v>
      </c>
      <c r="F119" s="111"/>
      <c r="G119" s="112"/>
      <c r="H119" s="112"/>
      <c r="I119" s="161">
        <f>IF(Y1=0,0,N3)</f>
        <v>0</v>
      </c>
      <c r="J119" s="91"/>
      <c r="K119" s="91"/>
      <c r="L119" s="91"/>
      <c r="M119" s="91"/>
      <c r="N119" s="91"/>
      <c r="O119" s="91"/>
    </row>
    <row r="120" spans="1:15" ht="25.5" customHeight="1">
      <c r="A120" s="142"/>
      <c r="B120" s="142"/>
      <c r="C120" s="143"/>
      <c r="D120" s="142"/>
      <c r="E120" s="46" t="s">
        <v>200</v>
      </c>
      <c r="F120" s="138"/>
      <c r="G120" s="91"/>
      <c r="H120" s="91"/>
      <c r="I120" s="162">
        <f>SUM(I108:I119)</f>
        <v>0</v>
      </c>
      <c r="J120" s="91"/>
      <c r="K120" s="91"/>
      <c r="L120" s="91"/>
      <c r="M120" s="91"/>
      <c r="N120" s="91"/>
      <c r="O120" s="91"/>
    </row>
    <row r="121" spans="1:15" ht="15">
      <c r="A121" s="102"/>
      <c r="B121" s="102"/>
      <c r="C121" s="103"/>
      <c r="D121" s="102"/>
      <c r="E121" s="91"/>
      <c r="F121" s="91"/>
      <c r="G121" s="91"/>
      <c r="H121" s="91"/>
      <c r="I121" s="106"/>
      <c r="J121" s="91"/>
      <c r="K121" s="91"/>
      <c r="L121" s="91"/>
      <c r="M121" s="91"/>
      <c r="N121" s="91"/>
      <c r="O121" s="91"/>
    </row>
    <row r="122" spans="1:15" ht="15">
      <c r="A122" s="113"/>
      <c r="B122" s="113"/>
      <c r="C122" s="114"/>
      <c r="D122" s="113"/>
      <c r="E122" s="115"/>
      <c r="F122" s="115"/>
      <c r="G122" s="115"/>
      <c r="H122" s="115"/>
      <c r="I122" s="116"/>
      <c r="J122" s="115"/>
      <c r="K122" s="115"/>
      <c r="L122" s="115"/>
      <c r="M122" s="115"/>
      <c r="N122" s="115"/>
      <c r="O122" s="115"/>
    </row>
    <row r="123" spans="1:15" ht="15">
      <c r="A123" s="113"/>
      <c r="B123" s="113"/>
      <c r="C123" s="114"/>
      <c r="D123" s="113"/>
      <c r="E123" s="115"/>
      <c r="F123" s="115"/>
      <c r="G123" s="115"/>
      <c r="H123" s="115"/>
      <c r="I123" s="116"/>
      <c r="J123" s="115"/>
      <c r="K123" s="115"/>
      <c r="L123" s="115"/>
      <c r="M123" s="115"/>
      <c r="N123" s="115"/>
      <c r="O123" s="115"/>
    </row>
    <row r="124" spans="1:15" ht="15">
      <c r="A124" s="113"/>
      <c r="B124" s="113"/>
      <c r="C124" s="114"/>
      <c r="D124" s="113"/>
      <c r="E124" s="115"/>
      <c r="F124" s="115"/>
      <c r="G124" s="115"/>
      <c r="H124" s="115"/>
      <c r="I124" s="116"/>
      <c r="J124" s="115"/>
      <c r="K124" s="115"/>
      <c r="L124" s="115"/>
      <c r="M124" s="115"/>
      <c r="N124" s="115"/>
      <c r="O124" s="115"/>
    </row>
  </sheetData>
  <sheetProtection password="AFD4" sheet="1"/>
  <mergeCells count="23">
    <mergeCell ref="A108:C109"/>
    <mergeCell ref="A110:C111"/>
    <mergeCell ref="Z2:AJ2"/>
    <mergeCell ref="K92:L92"/>
    <mergeCell ref="F3:H3"/>
    <mergeCell ref="I3:I4"/>
    <mergeCell ref="M86:N86"/>
    <mergeCell ref="M84:N84"/>
    <mergeCell ref="J3:L3"/>
    <mergeCell ref="E3:E4"/>
    <mergeCell ref="K5:L5"/>
    <mergeCell ref="S1:V1"/>
    <mergeCell ref="A2:F2"/>
    <mergeCell ref="S2:V2"/>
    <mergeCell ref="A3:A4"/>
    <mergeCell ref="B3:B4"/>
    <mergeCell ref="C3:C4"/>
    <mergeCell ref="D3:D4"/>
    <mergeCell ref="J4:L4"/>
    <mergeCell ref="A1:D1"/>
    <mergeCell ref="E1:F1"/>
    <mergeCell ref="G1:H1"/>
    <mergeCell ref="G2:H2"/>
  </mergeCells>
  <conditionalFormatting sqref="K4:L4">
    <cfRule type="cellIs" priority="2" dxfId="0" operator="equal">
      <formula>"Snižte výdaje na přípravu"</formula>
    </cfRule>
  </conditionalFormatting>
  <conditionalFormatting sqref="J4:L4">
    <cfRule type="containsText" priority="1" dxfId="0" operator="containsText" text="Snižte výdaje">
      <formula>NOT(ISERROR(SEARCH("Snižte výdaje",J4)))</formula>
    </cfRule>
  </conditionalFormatting>
  <dataValidations count="3">
    <dataValidation type="list" allowBlank="1" showInputMessage="1" showErrorMessage="1" sqref="D5:D94">
      <formula1>$D$108:$D$118</formula1>
    </dataValidation>
    <dataValidation type="list" allowBlank="1" showInputMessage="1" showErrorMessage="1" sqref="B5:B94">
      <formula1>$X$1:$X$6</formula1>
    </dataValidation>
    <dataValidation type="list" allowBlank="1" showInputMessage="1" showErrorMessage="1" sqref="C5:C94">
      <formula1>INDIRECT(B5)</formula1>
    </dataValidation>
  </dataValidations>
  <printOptions horizontalCentered="1"/>
  <pageMargins left="0.1968503937007874" right="0.1968503937007874" top="0.5905511811023623" bottom="0.5905511811023623" header="0.1968503937007874" footer="0.1968503937007874"/>
  <pageSetup fitToHeight="6" fitToWidth="1" horizontalDpi="600" verticalDpi="600" orientation="portrait" paperSize="9" scale="67" r:id="rId3"/>
  <headerFooter>
    <oddHeader xml:space="preserve">&amp;RFond mikroprojektů v Euroregionu Glacensis / Fundusz Mikroprojektów w Euroregionie Glacensis
Program Interreg V-A Česká republika - Polsko / Program Interreg V-A Republika Czeska - Polska </oddHeader>
    <oddFooter>&amp;C&amp;P&amp;R&amp;A</oddFooter>
  </headerFooter>
  <rowBreaks count="1" manualBreakCount="1">
    <brk id="62" max="8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23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E9" sqref="E9"/>
    </sheetView>
  </sheetViews>
  <sheetFormatPr defaultColWidth="8.8515625" defaultRowHeight="15"/>
  <cols>
    <col min="1" max="1" width="5.8515625" style="40" customWidth="1"/>
    <col min="2" max="2" width="7.8515625" style="40" customWidth="1"/>
    <col min="3" max="3" width="36.8515625" style="41" customWidth="1"/>
    <col min="4" max="4" width="7.421875" style="40" customWidth="1"/>
    <col min="5" max="5" width="52.57421875" style="1" customWidth="1"/>
    <col min="6" max="7" width="9.140625" style="1" customWidth="1"/>
    <col min="8" max="8" width="9.7109375" style="1" customWidth="1"/>
    <col min="9" max="9" width="11.140625" style="42" customWidth="1"/>
    <col min="10" max="10" width="3.28125" style="1" customWidth="1"/>
    <col min="11" max="11" width="5.140625" style="1" customWidth="1"/>
    <col min="12" max="12" width="4.28125" style="1" customWidth="1"/>
    <col min="13" max="13" width="47.57421875" style="1" customWidth="1"/>
    <col min="14" max="14" width="27.7109375" style="1" customWidth="1"/>
    <col min="15" max="15" width="15.7109375" style="1" customWidth="1"/>
    <col min="16" max="16" width="15.7109375" style="1" hidden="1" customWidth="1"/>
    <col min="17" max="24" width="15.7109375" style="3" hidden="1" customWidth="1"/>
    <col min="25" max="37" width="15.7109375" style="1" hidden="1" customWidth="1"/>
    <col min="38" max="39" width="7.421875" style="1" customWidth="1"/>
    <col min="40" max="16384" width="8.8515625" style="1" customWidth="1"/>
  </cols>
  <sheetData>
    <row r="1" spans="1:36" ht="41.25" customHeight="1">
      <c r="A1" s="212" t="str">
        <f>'Celek-całość'!A8</f>
        <v>Partner 3</v>
      </c>
      <c r="B1" s="212"/>
      <c r="C1" s="212"/>
      <c r="D1" s="212"/>
      <c r="E1" s="210" t="str">
        <f>'Celek-całość'!B8</f>
        <v>Název partnera / Nazwa partnera</v>
      </c>
      <c r="F1" s="210"/>
      <c r="G1" s="219" t="s">
        <v>200</v>
      </c>
      <c r="H1" s="219"/>
      <c r="I1" s="90">
        <f>P1</f>
        <v>0</v>
      </c>
      <c r="J1" s="91"/>
      <c r="K1" s="92"/>
      <c r="L1" s="93"/>
      <c r="M1" s="94"/>
      <c r="N1" s="95"/>
      <c r="O1" s="91"/>
      <c r="P1" s="14">
        <f>Q1+R1+S1+W1</f>
        <v>0</v>
      </c>
      <c r="Q1" s="15">
        <f>Q3</f>
        <v>0</v>
      </c>
      <c r="R1" s="15">
        <f>ROUND(Q1*0.15,2)</f>
        <v>0</v>
      </c>
      <c r="S1" s="208">
        <f>S3+T3+U3+V3</f>
        <v>0</v>
      </c>
      <c r="T1" s="208"/>
      <c r="U1" s="208"/>
      <c r="V1" s="208"/>
      <c r="W1" s="16">
        <f>W3</f>
        <v>0</v>
      </c>
      <c r="X1" s="66" t="s">
        <v>194</v>
      </c>
      <c r="Y1" s="19">
        <f>SUM(Z1:AJ1)</f>
        <v>0</v>
      </c>
      <c r="Z1" s="18">
        <f>Z3</f>
        <v>0</v>
      </c>
      <c r="AA1" s="18">
        <f aca="true" t="shared" si="0" ref="AA1:AJ1">AA3</f>
        <v>0</v>
      </c>
      <c r="AB1" s="18">
        <f t="shared" si="0"/>
        <v>0</v>
      </c>
      <c r="AC1" s="18">
        <f t="shared" si="0"/>
        <v>0</v>
      </c>
      <c r="AD1" s="18">
        <f t="shared" si="0"/>
        <v>0</v>
      </c>
      <c r="AE1" s="18">
        <f t="shared" si="0"/>
        <v>0</v>
      </c>
      <c r="AF1" s="18">
        <f t="shared" si="0"/>
        <v>0</v>
      </c>
      <c r="AG1" s="18">
        <f t="shared" si="0"/>
        <v>0</v>
      </c>
      <c r="AH1" s="18">
        <f t="shared" si="0"/>
        <v>0</v>
      </c>
      <c r="AI1" s="18">
        <f t="shared" si="0"/>
        <v>0</v>
      </c>
      <c r="AJ1" s="18">
        <f t="shared" si="0"/>
        <v>0</v>
      </c>
    </row>
    <row r="2" spans="1:36" ht="41.25" customHeight="1">
      <c r="A2" s="211" t="s">
        <v>224</v>
      </c>
      <c r="B2" s="211"/>
      <c r="C2" s="211"/>
      <c r="D2" s="211"/>
      <c r="E2" s="211"/>
      <c r="F2" s="211"/>
      <c r="G2" s="220" t="s">
        <v>140</v>
      </c>
      <c r="H2" s="220"/>
      <c r="I2" s="96">
        <f>I120</f>
        <v>0</v>
      </c>
      <c r="J2" s="91"/>
      <c r="K2" s="91"/>
      <c r="L2" s="91"/>
      <c r="M2" s="97" t="str">
        <f>IF(N2&gt;20%,"Plné vykazování výdajů na zaměstnance jsou-li vyšší jak 20% 
Rzeczywiste wykazywanie kosztów pesonelu jeżeli są wyższe niż 20%","Zjednodušené vykazování výdajů na zaměstnance 
Uproszczone wykazywanie kosztów pesonelu")</f>
        <v>Zjednodušené vykazování výdajů na zaměstnance 
Uproszczone wykazywanie kosztów pesonelu</v>
      </c>
      <c r="N2" s="98">
        <f>IF(S1=0,0,Q2)</f>
        <v>0</v>
      </c>
      <c r="O2" s="91"/>
      <c r="Q2" s="2" t="e">
        <f>Q3/S1</f>
        <v>#DIV/0!</v>
      </c>
      <c r="R2" s="10" t="s">
        <v>41</v>
      </c>
      <c r="S2" s="229">
        <v>100</v>
      </c>
      <c r="T2" s="230"/>
      <c r="U2" s="230"/>
      <c r="V2" s="230"/>
      <c r="W2" s="10" t="s">
        <v>42</v>
      </c>
      <c r="X2" s="67" t="s">
        <v>195</v>
      </c>
      <c r="Y2" s="20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2"/>
    </row>
    <row r="3" spans="1:36" ht="40.5">
      <c r="A3" s="213" t="s">
        <v>141</v>
      </c>
      <c r="B3" s="207" t="s">
        <v>35</v>
      </c>
      <c r="C3" s="207" t="s">
        <v>37</v>
      </c>
      <c r="D3" s="207" t="s">
        <v>183</v>
      </c>
      <c r="E3" s="215" t="s">
        <v>8</v>
      </c>
      <c r="F3" s="209" t="s">
        <v>9</v>
      </c>
      <c r="G3" s="209"/>
      <c r="H3" s="209"/>
      <c r="I3" s="217" t="s">
        <v>13</v>
      </c>
      <c r="J3" s="231" t="str">
        <f>IF('Celek-całość'!E12&gt;0.01*('Celek-całość'!E6+'Celek-całość'!E7+'Celek-całość'!E8+'Celek-całość'!E9+'Celek-całość'!E10+'Celek-całość'!E11),0.01*('Celek-całość'!E6+'Celek-całość'!E7+'Celek-całość'!E8+'Celek-całość'!E9+'Celek-całość'!E10+'Celek-całość'!E11)," -")</f>
        <v> -</v>
      </c>
      <c r="K3" s="232"/>
      <c r="L3" s="232"/>
      <c r="M3" s="99" t="s">
        <v>138</v>
      </c>
      <c r="N3" s="95">
        <f>R1</f>
        <v>0</v>
      </c>
      <c r="O3" s="100"/>
      <c r="P3" s="17">
        <f>SUM(Q3:X3)</f>
        <v>0</v>
      </c>
      <c r="Q3" s="17">
        <f aca="true" t="shared" si="1" ref="Q3:W3">SUM(Q5:Q94)</f>
        <v>0</v>
      </c>
      <c r="R3" s="17">
        <f t="shared" si="1"/>
        <v>0</v>
      </c>
      <c r="S3" s="17">
        <f t="shared" si="1"/>
        <v>0</v>
      </c>
      <c r="T3" s="17">
        <f t="shared" si="1"/>
        <v>0</v>
      </c>
      <c r="U3" s="17">
        <f t="shared" si="1"/>
        <v>0</v>
      </c>
      <c r="V3" s="17">
        <f t="shared" si="1"/>
        <v>0</v>
      </c>
      <c r="W3" s="17">
        <f t="shared" si="1"/>
        <v>0</v>
      </c>
      <c r="X3" s="68" t="s">
        <v>196</v>
      </c>
      <c r="Y3" s="21">
        <f>SUM(Z3:AJ3)</f>
        <v>0</v>
      </c>
      <c r="Z3" s="13">
        <f>SUM(Z5:Z94)</f>
        <v>0</v>
      </c>
      <c r="AA3" s="13">
        <f aca="true" t="shared" si="2" ref="AA3:AJ3">SUM(AA5:AA94)</f>
        <v>0</v>
      </c>
      <c r="AB3" s="13">
        <f t="shared" si="2"/>
        <v>0</v>
      </c>
      <c r="AC3" s="13">
        <f t="shared" si="2"/>
        <v>0</v>
      </c>
      <c r="AD3" s="13">
        <f t="shared" si="2"/>
        <v>0</v>
      </c>
      <c r="AE3" s="13">
        <f t="shared" si="2"/>
        <v>0</v>
      </c>
      <c r="AF3" s="13">
        <f t="shared" si="2"/>
        <v>0</v>
      </c>
      <c r="AG3" s="13">
        <f t="shared" si="2"/>
        <v>0</v>
      </c>
      <c r="AH3" s="13">
        <f t="shared" si="2"/>
        <v>0</v>
      </c>
      <c r="AI3" s="13">
        <f t="shared" si="2"/>
        <v>0</v>
      </c>
      <c r="AJ3" s="13">
        <f t="shared" si="2"/>
        <v>0</v>
      </c>
    </row>
    <row r="4" spans="1:36" ht="25.5" customHeight="1">
      <c r="A4" s="214"/>
      <c r="B4" s="209"/>
      <c r="C4" s="207"/>
      <c r="D4" s="207"/>
      <c r="E4" s="216"/>
      <c r="F4" s="183" t="s">
        <v>43</v>
      </c>
      <c r="G4" s="183" t="s">
        <v>10</v>
      </c>
      <c r="H4" s="183" t="s">
        <v>11</v>
      </c>
      <c r="I4" s="218"/>
      <c r="J4" s="227" t="str">
        <f>IF('Celek-całość'!E12&gt;0.01*('Celek-całość'!E6+'Celek-całość'!E7+'Celek-całość'!E8+'Celek-całość'!E9+'Celek-całość'!E10+'Celek-całość'!E11),"Snižte výdaje
obnizyć wydatki ","O.K.")</f>
        <v>O.K.</v>
      </c>
      <c r="K4" s="228"/>
      <c r="L4" s="228"/>
      <c r="M4" s="99" t="s">
        <v>193</v>
      </c>
      <c r="N4" s="95">
        <f>I102</f>
        <v>0</v>
      </c>
      <c r="O4" s="91"/>
      <c r="P4" s="4" t="s">
        <v>69</v>
      </c>
      <c r="Q4" s="5" t="s">
        <v>29</v>
      </c>
      <c r="R4" s="5" t="s">
        <v>31</v>
      </c>
      <c r="S4" s="5" t="s">
        <v>30</v>
      </c>
      <c r="T4" s="5" t="s">
        <v>33</v>
      </c>
      <c r="U4" s="5" t="s">
        <v>34</v>
      </c>
      <c r="V4" s="5" t="s">
        <v>36</v>
      </c>
      <c r="W4" s="5" t="s">
        <v>32</v>
      </c>
      <c r="X4" s="69" t="s">
        <v>197</v>
      </c>
      <c r="Y4" s="22" t="s">
        <v>192</v>
      </c>
      <c r="Z4" s="6">
        <v>1</v>
      </c>
      <c r="AA4" s="6">
        <v>2</v>
      </c>
      <c r="AB4" s="6">
        <v>3</v>
      </c>
      <c r="AC4" s="6">
        <v>4</v>
      </c>
      <c r="AD4" s="6">
        <v>5</v>
      </c>
      <c r="AE4" s="6">
        <v>6</v>
      </c>
      <c r="AF4" s="6">
        <v>7</v>
      </c>
      <c r="AG4" s="6">
        <v>8</v>
      </c>
      <c r="AH4" s="6">
        <v>9</v>
      </c>
      <c r="AI4" s="6">
        <v>10</v>
      </c>
      <c r="AJ4" s="6">
        <v>11</v>
      </c>
    </row>
    <row r="5" spans="1:36" ht="15">
      <c r="A5" s="101">
        <v>1</v>
      </c>
      <c r="B5" s="48"/>
      <c r="C5" s="49"/>
      <c r="D5" s="50"/>
      <c r="E5" s="61"/>
      <c r="F5" s="62"/>
      <c r="G5" s="52"/>
      <c r="H5" s="52"/>
      <c r="I5" s="104">
        <f>ROUND(H5*G5,2)</f>
        <v>0</v>
      </c>
      <c r="J5" s="105"/>
      <c r="K5" s="225" t="s">
        <v>76</v>
      </c>
      <c r="L5" s="226"/>
      <c r="M5" s="130" t="s">
        <v>77</v>
      </c>
      <c r="N5" s="26"/>
      <c r="O5" s="91"/>
      <c r="Q5" s="7">
        <f>IF($B5="Kód_1",$I5,0)</f>
        <v>0</v>
      </c>
      <c r="R5" s="7"/>
      <c r="S5" s="7">
        <f>IF($B5="Kód_3",$I5,0)</f>
        <v>0</v>
      </c>
      <c r="T5" s="7">
        <f>IF($B5="Kód_4",$I5,0)</f>
        <v>0</v>
      </c>
      <c r="U5" s="7">
        <f>IF($B5="Kód_5",$I5,0)</f>
        <v>0</v>
      </c>
      <c r="V5" s="7">
        <f>IF($B5="Kód_6",$I5,0)</f>
        <v>0</v>
      </c>
      <c r="W5" s="7">
        <f>IF($B5="Kód_7",$I5,0)</f>
        <v>0</v>
      </c>
      <c r="X5" s="70" t="s">
        <v>198</v>
      </c>
      <c r="Z5" s="7">
        <f>IF($D5=1,$I5,0)</f>
        <v>0</v>
      </c>
      <c r="AA5" s="7">
        <f>IF($D5=2,$I5,0)</f>
        <v>0</v>
      </c>
      <c r="AB5" s="7">
        <f>IF($D5=3,$I5,0)</f>
        <v>0</v>
      </c>
      <c r="AC5" s="7">
        <f>IF($D5=4,$I5,0)</f>
        <v>0</v>
      </c>
      <c r="AD5" s="7">
        <f>IF($D5=5,$I5,0)</f>
        <v>0</v>
      </c>
      <c r="AE5" s="7">
        <f>IF($D5=6,$I5,0)</f>
        <v>0</v>
      </c>
      <c r="AF5" s="7">
        <f>IF($D5=7,$I5,0)</f>
        <v>0</v>
      </c>
      <c r="AG5" s="7">
        <f>IF($D5=8,$I5,0)</f>
        <v>0</v>
      </c>
      <c r="AH5" s="7">
        <f>IF($D5=9,$I5,0)</f>
        <v>0</v>
      </c>
      <c r="AI5" s="7">
        <f>IF($D5=10,$I5,0)</f>
        <v>0</v>
      </c>
      <c r="AJ5" s="7">
        <f>IF($D5=11,$I5,0)</f>
        <v>0</v>
      </c>
    </row>
    <row r="6" spans="1:36" ht="15">
      <c r="A6" s="101">
        <v>2</v>
      </c>
      <c r="B6" s="48"/>
      <c r="C6" s="49"/>
      <c r="D6" s="50"/>
      <c r="E6" s="61"/>
      <c r="F6" s="62"/>
      <c r="G6" s="52"/>
      <c r="H6" s="52"/>
      <c r="I6" s="104">
        <f aca="true" t="shared" si="3" ref="I6:I69">ROUND(H6*G6,2)</f>
        <v>0</v>
      </c>
      <c r="J6" s="91"/>
      <c r="K6" s="27"/>
      <c r="L6" s="28" t="s">
        <v>142</v>
      </c>
      <c r="M6" s="29" t="s">
        <v>81</v>
      </c>
      <c r="N6" s="26"/>
      <c r="O6" s="91"/>
      <c r="Q6" s="7">
        <f aca="true" t="shared" si="4" ref="Q6:Q69">IF($B6="Kód_1",$I6,0)</f>
        <v>0</v>
      </c>
      <c r="R6" s="7"/>
      <c r="S6" s="7">
        <f aca="true" t="shared" si="5" ref="S6:S69">IF($B6="Kód_3",$I6,0)</f>
        <v>0</v>
      </c>
      <c r="T6" s="7">
        <f aca="true" t="shared" si="6" ref="T6:T69">IF($B6="Kód_4",$I6,0)</f>
        <v>0</v>
      </c>
      <c r="U6" s="7">
        <f aca="true" t="shared" si="7" ref="U6:U69">IF($B6="Kód_5",$I6,0)</f>
        <v>0</v>
      </c>
      <c r="V6" s="7">
        <f aca="true" t="shared" si="8" ref="V6:V69">IF($B6="Kód_6",$I6,0)</f>
        <v>0</v>
      </c>
      <c r="W6" s="7">
        <f aca="true" t="shared" si="9" ref="W6:W69">IF($B6="Kód_7",$I6,0)</f>
        <v>0</v>
      </c>
      <c r="X6" s="70" t="s">
        <v>199</v>
      </c>
      <c r="Z6" s="7">
        <f aca="true" t="shared" si="10" ref="Z6:Z69">IF($D6=1,$I6,0)</f>
        <v>0</v>
      </c>
      <c r="AA6" s="7">
        <f aca="true" t="shared" si="11" ref="AA6:AA69">IF($D6=2,$I6,0)</f>
        <v>0</v>
      </c>
      <c r="AB6" s="7">
        <f aca="true" t="shared" si="12" ref="AB6:AB69">IF($D6=3,$I6,0)</f>
        <v>0</v>
      </c>
      <c r="AC6" s="7">
        <f aca="true" t="shared" si="13" ref="AC6:AC69">IF($D6=4,$I6,0)</f>
        <v>0</v>
      </c>
      <c r="AD6" s="7">
        <f aca="true" t="shared" si="14" ref="AD6:AD69">IF($D6=5,$I6,0)</f>
        <v>0</v>
      </c>
      <c r="AE6" s="7">
        <f aca="true" t="shared" si="15" ref="AE6:AE69">IF($D6=6,$I6,0)</f>
        <v>0</v>
      </c>
      <c r="AF6" s="7">
        <f aca="true" t="shared" si="16" ref="AF6:AF69">IF($D6=7,$I6,0)</f>
        <v>0</v>
      </c>
      <c r="AG6" s="7">
        <f aca="true" t="shared" si="17" ref="AG6:AG69">IF($D6=8,$I6,0)</f>
        <v>0</v>
      </c>
      <c r="AH6" s="7">
        <f aca="true" t="shared" si="18" ref="AH6:AH69">IF($D6=9,$I6,0)</f>
        <v>0</v>
      </c>
      <c r="AI6" s="7">
        <f aca="true" t="shared" si="19" ref="AI6:AI69">IF($D6=10,$I6,0)</f>
        <v>0</v>
      </c>
      <c r="AJ6" s="7">
        <f aca="true" t="shared" si="20" ref="AJ6:AJ69">IF($D6=11,$I6,0)</f>
        <v>0</v>
      </c>
    </row>
    <row r="7" spans="1:36" ht="15">
      <c r="A7" s="101">
        <v>3</v>
      </c>
      <c r="B7" s="48"/>
      <c r="C7" s="49"/>
      <c r="D7" s="50"/>
      <c r="E7" s="61"/>
      <c r="F7" s="62"/>
      <c r="G7" s="52"/>
      <c r="H7" s="52"/>
      <c r="I7" s="104">
        <f t="shared" si="3"/>
        <v>0</v>
      </c>
      <c r="J7" s="105"/>
      <c r="K7" s="30"/>
      <c r="L7" s="31" t="s">
        <v>143</v>
      </c>
      <c r="M7" s="29" t="s">
        <v>80</v>
      </c>
      <c r="N7" s="26"/>
      <c r="O7" s="91"/>
      <c r="Q7" s="7">
        <f t="shared" si="4"/>
        <v>0</v>
      </c>
      <c r="R7" s="7"/>
      <c r="S7" s="7">
        <f t="shared" si="5"/>
        <v>0</v>
      </c>
      <c r="T7" s="7">
        <f t="shared" si="6"/>
        <v>0</v>
      </c>
      <c r="U7" s="7">
        <f t="shared" si="7"/>
        <v>0</v>
      </c>
      <c r="V7" s="7">
        <f t="shared" si="8"/>
        <v>0</v>
      </c>
      <c r="W7" s="7">
        <f t="shared" si="9"/>
        <v>0</v>
      </c>
      <c r="X7" s="7"/>
      <c r="Z7" s="7">
        <f t="shared" si="10"/>
        <v>0</v>
      </c>
      <c r="AA7" s="7">
        <f t="shared" si="11"/>
        <v>0</v>
      </c>
      <c r="AB7" s="7">
        <f t="shared" si="12"/>
        <v>0</v>
      </c>
      <c r="AC7" s="7">
        <f t="shared" si="13"/>
        <v>0</v>
      </c>
      <c r="AD7" s="7">
        <f t="shared" si="14"/>
        <v>0</v>
      </c>
      <c r="AE7" s="7">
        <f t="shared" si="15"/>
        <v>0</v>
      </c>
      <c r="AF7" s="7">
        <f t="shared" si="16"/>
        <v>0</v>
      </c>
      <c r="AG7" s="7">
        <f t="shared" si="17"/>
        <v>0</v>
      </c>
      <c r="AH7" s="7">
        <f t="shared" si="18"/>
        <v>0</v>
      </c>
      <c r="AI7" s="7">
        <f t="shared" si="19"/>
        <v>0</v>
      </c>
      <c r="AJ7" s="7">
        <f t="shared" si="20"/>
        <v>0</v>
      </c>
    </row>
    <row r="8" spans="1:36" ht="15">
      <c r="A8" s="101">
        <v>4</v>
      </c>
      <c r="B8" s="48"/>
      <c r="C8" s="49"/>
      <c r="D8" s="50"/>
      <c r="E8" s="61"/>
      <c r="F8" s="62"/>
      <c r="G8" s="52"/>
      <c r="H8" s="52"/>
      <c r="I8" s="104">
        <f t="shared" si="3"/>
        <v>0</v>
      </c>
      <c r="J8" s="105"/>
      <c r="K8" s="30"/>
      <c r="L8" s="31" t="s">
        <v>71</v>
      </c>
      <c r="M8" s="29" t="s">
        <v>14</v>
      </c>
      <c r="N8" s="26"/>
      <c r="O8" s="91"/>
      <c r="Q8" s="7">
        <f t="shared" si="4"/>
        <v>0</v>
      </c>
      <c r="R8" s="7"/>
      <c r="S8" s="7">
        <f t="shared" si="5"/>
        <v>0</v>
      </c>
      <c r="T8" s="7">
        <f t="shared" si="6"/>
        <v>0</v>
      </c>
      <c r="U8" s="7">
        <f t="shared" si="7"/>
        <v>0</v>
      </c>
      <c r="V8" s="7">
        <f t="shared" si="8"/>
        <v>0</v>
      </c>
      <c r="W8" s="7">
        <f t="shared" si="9"/>
        <v>0</v>
      </c>
      <c r="X8" s="7"/>
      <c r="Z8" s="7">
        <f t="shared" si="10"/>
        <v>0</v>
      </c>
      <c r="AA8" s="7">
        <f t="shared" si="11"/>
        <v>0</v>
      </c>
      <c r="AB8" s="7">
        <f t="shared" si="12"/>
        <v>0</v>
      </c>
      <c r="AC8" s="7">
        <f t="shared" si="13"/>
        <v>0</v>
      </c>
      <c r="AD8" s="7">
        <f t="shared" si="14"/>
        <v>0</v>
      </c>
      <c r="AE8" s="7">
        <f t="shared" si="15"/>
        <v>0</v>
      </c>
      <c r="AF8" s="7">
        <f t="shared" si="16"/>
        <v>0</v>
      </c>
      <c r="AG8" s="7">
        <f t="shared" si="17"/>
        <v>0</v>
      </c>
      <c r="AH8" s="7">
        <f t="shared" si="18"/>
        <v>0</v>
      </c>
      <c r="AI8" s="7">
        <f t="shared" si="19"/>
        <v>0</v>
      </c>
      <c r="AJ8" s="7">
        <f t="shared" si="20"/>
        <v>0</v>
      </c>
    </row>
    <row r="9" spans="1:36" ht="15">
      <c r="A9" s="101">
        <v>5</v>
      </c>
      <c r="B9" s="48"/>
      <c r="C9" s="49"/>
      <c r="D9" s="50"/>
      <c r="E9" s="61"/>
      <c r="F9" s="62"/>
      <c r="G9" s="52"/>
      <c r="H9" s="52"/>
      <c r="I9" s="104">
        <f t="shared" si="3"/>
        <v>0</v>
      </c>
      <c r="J9" s="91"/>
      <c r="K9" s="30"/>
      <c r="L9" s="31" t="s">
        <v>147</v>
      </c>
      <c r="M9" s="29" t="s">
        <v>55</v>
      </c>
      <c r="N9" s="26"/>
      <c r="O9" s="91"/>
      <c r="Q9" s="7">
        <f t="shared" si="4"/>
        <v>0</v>
      </c>
      <c r="R9" s="7"/>
      <c r="S9" s="7">
        <f t="shared" si="5"/>
        <v>0</v>
      </c>
      <c r="T9" s="7">
        <f t="shared" si="6"/>
        <v>0</v>
      </c>
      <c r="U9" s="7">
        <f t="shared" si="7"/>
        <v>0</v>
      </c>
      <c r="V9" s="7">
        <f t="shared" si="8"/>
        <v>0</v>
      </c>
      <c r="W9" s="7">
        <f t="shared" si="9"/>
        <v>0</v>
      </c>
      <c r="X9" s="7"/>
      <c r="Z9" s="7">
        <f t="shared" si="10"/>
        <v>0</v>
      </c>
      <c r="AA9" s="7">
        <f t="shared" si="11"/>
        <v>0</v>
      </c>
      <c r="AB9" s="7">
        <f t="shared" si="12"/>
        <v>0</v>
      </c>
      <c r="AC9" s="7">
        <f t="shared" si="13"/>
        <v>0</v>
      </c>
      <c r="AD9" s="7">
        <f t="shared" si="14"/>
        <v>0</v>
      </c>
      <c r="AE9" s="7">
        <f t="shared" si="15"/>
        <v>0</v>
      </c>
      <c r="AF9" s="7">
        <f t="shared" si="16"/>
        <v>0</v>
      </c>
      <c r="AG9" s="7">
        <f t="shared" si="17"/>
        <v>0</v>
      </c>
      <c r="AH9" s="7">
        <f t="shared" si="18"/>
        <v>0</v>
      </c>
      <c r="AI9" s="7">
        <f t="shared" si="19"/>
        <v>0</v>
      </c>
      <c r="AJ9" s="7">
        <f t="shared" si="20"/>
        <v>0</v>
      </c>
    </row>
    <row r="10" spans="1:36" ht="15">
      <c r="A10" s="101">
        <v>6</v>
      </c>
      <c r="B10" s="48"/>
      <c r="C10" s="49"/>
      <c r="D10" s="50"/>
      <c r="E10" s="61"/>
      <c r="F10" s="62"/>
      <c r="G10" s="52"/>
      <c r="H10" s="52"/>
      <c r="I10" s="104">
        <f t="shared" si="3"/>
        <v>0</v>
      </c>
      <c r="J10" s="91"/>
      <c r="K10" s="27"/>
      <c r="L10" s="28" t="s">
        <v>75</v>
      </c>
      <c r="M10" s="29" t="s">
        <v>15</v>
      </c>
      <c r="N10" s="26"/>
      <c r="O10" s="91"/>
      <c r="Q10" s="7">
        <f t="shared" si="4"/>
        <v>0</v>
      </c>
      <c r="R10" s="7"/>
      <c r="S10" s="7">
        <f t="shared" si="5"/>
        <v>0</v>
      </c>
      <c r="T10" s="7">
        <f t="shared" si="6"/>
        <v>0</v>
      </c>
      <c r="U10" s="7">
        <f t="shared" si="7"/>
        <v>0</v>
      </c>
      <c r="V10" s="7">
        <f t="shared" si="8"/>
        <v>0</v>
      </c>
      <c r="W10" s="7">
        <f t="shared" si="9"/>
        <v>0</v>
      </c>
      <c r="X10" s="7"/>
      <c r="Z10" s="7">
        <f t="shared" si="10"/>
        <v>0</v>
      </c>
      <c r="AA10" s="7">
        <f t="shared" si="11"/>
        <v>0</v>
      </c>
      <c r="AB10" s="7">
        <f t="shared" si="12"/>
        <v>0</v>
      </c>
      <c r="AC10" s="7">
        <f t="shared" si="13"/>
        <v>0</v>
      </c>
      <c r="AD10" s="7">
        <f t="shared" si="14"/>
        <v>0</v>
      </c>
      <c r="AE10" s="7">
        <f t="shared" si="15"/>
        <v>0</v>
      </c>
      <c r="AF10" s="7">
        <f t="shared" si="16"/>
        <v>0</v>
      </c>
      <c r="AG10" s="7">
        <f t="shared" si="17"/>
        <v>0</v>
      </c>
      <c r="AH10" s="7">
        <f t="shared" si="18"/>
        <v>0</v>
      </c>
      <c r="AI10" s="7">
        <f t="shared" si="19"/>
        <v>0</v>
      </c>
      <c r="AJ10" s="7">
        <f t="shared" si="20"/>
        <v>0</v>
      </c>
    </row>
    <row r="11" spans="1:36" ht="15">
      <c r="A11" s="101">
        <v>7</v>
      </c>
      <c r="B11" s="48"/>
      <c r="C11" s="49"/>
      <c r="D11" s="50"/>
      <c r="E11" s="61"/>
      <c r="F11" s="62"/>
      <c r="G11" s="52"/>
      <c r="H11" s="52"/>
      <c r="I11" s="104">
        <f t="shared" si="3"/>
        <v>0</v>
      </c>
      <c r="J11" s="91"/>
      <c r="K11" s="30"/>
      <c r="L11" s="31" t="s">
        <v>144</v>
      </c>
      <c r="M11" s="29" t="s">
        <v>136</v>
      </c>
      <c r="N11" s="26"/>
      <c r="O11" s="91"/>
      <c r="Q11" s="7">
        <f t="shared" si="4"/>
        <v>0</v>
      </c>
      <c r="R11" s="7"/>
      <c r="S11" s="7">
        <f t="shared" si="5"/>
        <v>0</v>
      </c>
      <c r="T11" s="7">
        <f t="shared" si="6"/>
        <v>0</v>
      </c>
      <c r="U11" s="7">
        <f t="shared" si="7"/>
        <v>0</v>
      </c>
      <c r="V11" s="7">
        <f t="shared" si="8"/>
        <v>0</v>
      </c>
      <c r="W11" s="7">
        <f t="shared" si="9"/>
        <v>0</v>
      </c>
      <c r="X11" s="7"/>
      <c r="Z11" s="7">
        <f t="shared" si="10"/>
        <v>0</v>
      </c>
      <c r="AA11" s="7">
        <f t="shared" si="11"/>
        <v>0</v>
      </c>
      <c r="AB11" s="7">
        <f t="shared" si="12"/>
        <v>0</v>
      </c>
      <c r="AC11" s="7">
        <f t="shared" si="13"/>
        <v>0</v>
      </c>
      <c r="AD11" s="7">
        <f t="shared" si="14"/>
        <v>0</v>
      </c>
      <c r="AE11" s="7">
        <f t="shared" si="15"/>
        <v>0</v>
      </c>
      <c r="AF11" s="7">
        <f t="shared" si="16"/>
        <v>0</v>
      </c>
      <c r="AG11" s="7">
        <f t="shared" si="17"/>
        <v>0</v>
      </c>
      <c r="AH11" s="7">
        <f t="shared" si="18"/>
        <v>0</v>
      </c>
      <c r="AI11" s="7">
        <f t="shared" si="19"/>
        <v>0</v>
      </c>
      <c r="AJ11" s="7">
        <f t="shared" si="20"/>
        <v>0</v>
      </c>
    </row>
    <row r="12" spans="1:36" ht="15">
      <c r="A12" s="101">
        <v>8</v>
      </c>
      <c r="B12" s="48"/>
      <c r="C12" s="49"/>
      <c r="D12" s="50"/>
      <c r="E12" s="61"/>
      <c r="F12" s="62"/>
      <c r="G12" s="52"/>
      <c r="H12" s="52"/>
      <c r="I12" s="104">
        <f t="shared" si="3"/>
        <v>0</v>
      </c>
      <c r="J12" s="105"/>
      <c r="K12" s="30"/>
      <c r="L12" s="31" t="s">
        <v>44</v>
      </c>
      <c r="M12" s="29" t="s">
        <v>16</v>
      </c>
      <c r="N12" s="26"/>
      <c r="O12" s="91"/>
      <c r="Q12" s="7">
        <f t="shared" si="4"/>
        <v>0</v>
      </c>
      <c r="R12" s="7"/>
      <c r="S12" s="7">
        <f t="shared" si="5"/>
        <v>0</v>
      </c>
      <c r="T12" s="7">
        <f t="shared" si="6"/>
        <v>0</v>
      </c>
      <c r="U12" s="7">
        <f t="shared" si="7"/>
        <v>0</v>
      </c>
      <c r="V12" s="7">
        <f t="shared" si="8"/>
        <v>0</v>
      </c>
      <c r="W12" s="7">
        <f t="shared" si="9"/>
        <v>0</v>
      </c>
      <c r="X12" s="7"/>
      <c r="Z12" s="7">
        <f t="shared" si="10"/>
        <v>0</v>
      </c>
      <c r="AA12" s="7">
        <f t="shared" si="11"/>
        <v>0</v>
      </c>
      <c r="AB12" s="7">
        <f t="shared" si="12"/>
        <v>0</v>
      </c>
      <c r="AC12" s="7">
        <f t="shared" si="13"/>
        <v>0</v>
      </c>
      <c r="AD12" s="7">
        <f t="shared" si="14"/>
        <v>0</v>
      </c>
      <c r="AE12" s="7">
        <f t="shared" si="15"/>
        <v>0</v>
      </c>
      <c r="AF12" s="7">
        <f t="shared" si="16"/>
        <v>0</v>
      </c>
      <c r="AG12" s="7">
        <f t="shared" si="17"/>
        <v>0</v>
      </c>
      <c r="AH12" s="7">
        <f t="shared" si="18"/>
        <v>0</v>
      </c>
      <c r="AI12" s="7">
        <f t="shared" si="19"/>
        <v>0</v>
      </c>
      <c r="AJ12" s="7">
        <f t="shared" si="20"/>
        <v>0</v>
      </c>
    </row>
    <row r="13" spans="1:36" ht="15">
      <c r="A13" s="101">
        <v>9</v>
      </c>
      <c r="B13" s="48"/>
      <c r="C13" s="49"/>
      <c r="D13" s="50"/>
      <c r="E13" s="61"/>
      <c r="F13" s="62"/>
      <c r="G13" s="52"/>
      <c r="H13" s="52"/>
      <c r="I13" s="104">
        <f t="shared" si="3"/>
        <v>0</v>
      </c>
      <c r="J13" s="91"/>
      <c r="K13" s="30"/>
      <c r="L13" s="31" t="s">
        <v>146</v>
      </c>
      <c r="M13" s="29" t="s">
        <v>72</v>
      </c>
      <c r="N13" s="33"/>
      <c r="O13" s="91"/>
      <c r="Q13" s="7">
        <f t="shared" si="4"/>
        <v>0</v>
      </c>
      <c r="R13" s="7"/>
      <c r="S13" s="7">
        <f t="shared" si="5"/>
        <v>0</v>
      </c>
      <c r="T13" s="7">
        <f t="shared" si="6"/>
        <v>0</v>
      </c>
      <c r="U13" s="7">
        <f t="shared" si="7"/>
        <v>0</v>
      </c>
      <c r="V13" s="7">
        <f t="shared" si="8"/>
        <v>0</v>
      </c>
      <c r="W13" s="7">
        <f t="shared" si="9"/>
        <v>0</v>
      </c>
      <c r="X13" s="7"/>
      <c r="Z13" s="7">
        <f t="shared" si="10"/>
        <v>0</v>
      </c>
      <c r="AA13" s="7">
        <f t="shared" si="11"/>
        <v>0</v>
      </c>
      <c r="AB13" s="7">
        <f t="shared" si="12"/>
        <v>0</v>
      </c>
      <c r="AC13" s="7">
        <f t="shared" si="13"/>
        <v>0</v>
      </c>
      <c r="AD13" s="7">
        <f t="shared" si="14"/>
        <v>0</v>
      </c>
      <c r="AE13" s="7">
        <f t="shared" si="15"/>
        <v>0</v>
      </c>
      <c r="AF13" s="7">
        <f t="shared" si="16"/>
        <v>0</v>
      </c>
      <c r="AG13" s="7">
        <f t="shared" si="17"/>
        <v>0</v>
      </c>
      <c r="AH13" s="7">
        <f t="shared" si="18"/>
        <v>0</v>
      </c>
      <c r="AI13" s="7">
        <f t="shared" si="19"/>
        <v>0</v>
      </c>
      <c r="AJ13" s="7">
        <f t="shared" si="20"/>
        <v>0</v>
      </c>
    </row>
    <row r="14" spans="1:36" ht="15">
      <c r="A14" s="101">
        <v>10</v>
      </c>
      <c r="B14" s="48"/>
      <c r="C14" s="49"/>
      <c r="D14" s="50"/>
      <c r="E14" s="61"/>
      <c r="F14" s="62"/>
      <c r="G14" s="52"/>
      <c r="H14" s="52"/>
      <c r="I14" s="104">
        <f t="shared" si="3"/>
        <v>0</v>
      </c>
      <c r="J14" s="91"/>
      <c r="K14" s="27"/>
      <c r="L14" s="32" t="s">
        <v>70</v>
      </c>
      <c r="M14" s="29" t="s">
        <v>17</v>
      </c>
      <c r="N14" s="26"/>
      <c r="O14" s="91"/>
      <c r="Q14" s="7">
        <f t="shared" si="4"/>
        <v>0</v>
      </c>
      <c r="R14" s="7"/>
      <c r="S14" s="7">
        <f t="shared" si="5"/>
        <v>0</v>
      </c>
      <c r="T14" s="7">
        <f t="shared" si="6"/>
        <v>0</v>
      </c>
      <c r="U14" s="7">
        <f t="shared" si="7"/>
        <v>0</v>
      </c>
      <c r="V14" s="7">
        <f t="shared" si="8"/>
        <v>0</v>
      </c>
      <c r="W14" s="7">
        <f t="shared" si="9"/>
        <v>0</v>
      </c>
      <c r="X14" s="7"/>
      <c r="Z14" s="7">
        <f t="shared" si="10"/>
        <v>0</v>
      </c>
      <c r="AA14" s="7">
        <f t="shared" si="11"/>
        <v>0</v>
      </c>
      <c r="AB14" s="7">
        <f t="shared" si="12"/>
        <v>0</v>
      </c>
      <c r="AC14" s="7">
        <f t="shared" si="13"/>
        <v>0</v>
      </c>
      <c r="AD14" s="7">
        <f t="shared" si="14"/>
        <v>0</v>
      </c>
      <c r="AE14" s="7">
        <f t="shared" si="15"/>
        <v>0</v>
      </c>
      <c r="AF14" s="7">
        <f t="shared" si="16"/>
        <v>0</v>
      </c>
      <c r="AG14" s="7">
        <f t="shared" si="17"/>
        <v>0</v>
      </c>
      <c r="AH14" s="7">
        <f t="shared" si="18"/>
        <v>0</v>
      </c>
      <c r="AI14" s="7">
        <f t="shared" si="19"/>
        <v>0</v>
      </c>
      <c r="AJ14" s="7">
        <f t="shared" si="20"/>
        <v>0</v>
      </c>
    </row>
    <row r="15" spans="1:36" ht="15">
      <c r="A15" s="101">
        <v>11</v>
      </c>
      <c r="B15" s="48"/>
      <c r="C15" s="49"/>
      <c r="D15" s="50"/>
      <c r="E15" s="61"/>
      <c r="F15" s="62"/>
      <c r="G15" s="52"/>
      <c r="H15" s="52"/>
      <c r="I15" s="104">
        <f t="shared" si="3"/>
        <v>0</v>
      </c>
      <c r="J15" s="91"/>
      <c r="K15" s="30"/>
      <c r="L15" s="31" t="s">
        <v>145</v>
      </c>
      <c r="M15" s="29" t="s">
        <v>73</v>
      </c>
      <c r="N15" s="33"/>
      <c r="O15" s="91"/>
      <c r="Q15" s="7">
        <f t="shared" si="4"/>
        <v>0</v>
      </c>
      <c r="R15" s="7"/>
      <c r="S15" s="7">
        <f t="shared" si="5"/>
        <v>0</v>
      </c>
      <c r="T15" s="7">
        <f t="shared" si="6"/>
        <v>0</v>
      </c>
      <c r="U15" s="7">
        <f t="shared" si="7"/>
        <v>0</v>
      </c>
      <c r="V15" s="7">
        <f t="shared" si="8"/>
        <v>0</v>
      </c>
      <c r="W15" s="7">
        <f t="shared" si="9"/>
        <v>0</v>
      </c>
      <c r="X15" s="7"/>
      <c r="Z15" s="7">
        <f t="shared" si="10"/>
        <v>0</v>
      </c>
      <c r="AA15" s="7">
        <f t="shared" si="11"/>
        <v>0</v>
      </c>
      <c r="AB15" s="7">
        <f t="shared" si="12"/>
        <v>0</v>
      </c>
      <c r="AC15" s="7">
        <f t="shared" si="13"/>
        <v>0</v>
      </c>
      <c r="AD15" s="7">
        <f t="shared" si="14"/>
        <v>0</v>
      </c>
      <c r="AE15" s="7">
        <f t="shared" si="15"/>
        <v>0</v>
      </c>
      <c r="AF15" s="7">
        <f t="shared" si="16"/>
        <v>0</v>
      </c>
      <c r="AG15" s="7">
        <f t="shared" si="17"/>
        <v>0</v>
      </c>
      <c r="AH15" s="7">
        <f t="shared" si="18"/>
        <v>0</v>
      </c>
      <c r="AI15" s="7">
        <f t="shared" si="19"/>
        <v>0</v>
      </c>
      <c r="AJ15" s="7">
        <f t="shared" si="20"/>
        <v>0</v>
      </c>
    </row>
    <row r="16" spans="1:36" ht="15">
      <c r="A16" s="101">
        <v>12</v>
      </c>
      <c r="B16" s="48"/>
      <c r="C16" s="49"/>
      <c r="D16" s="50"/>
      <c r="E16" s="61"/>
      <c r="F16" s="62"/>
      <c r="G16" s="52"/>
      <c r="H16" s="52"/>
      <c r="I16" s="104">
        <f t="shared" si="3"/>
        <v>0</v>
      </c>
      <c r="J16" s="91"/>
      <c r="K16" s="27"/>
      <c r="L16" s="32" t="s">
        <v>126</v>
      </c>
      <c r="M16" s="29" t="s">
        <v>83</v>
      </c>
      <c r="N16" s="26"/>
      <c r="O16" s="91"/>
      <c r="Q16" s="7">
        <f t="shared" si="4"/>
        <v>0</v>
      </c>
      <c r="R16" s="7"/>
      <c r="S16" s="7">
        <f t="shared" si="5"/>
        <v>0</v>
      </c>
      <c r="T16" s="7">
        <f t="shared" si="6"/>
        <v>0</v>
      </c>
      <c r="U16" s="7">
        <f t="shared" si="7"/>
        <v>0</v>
      </c>
      <c r="V16" s="7">
        <f t="shared" si="8"/>
        <v>0</v>
      </c>
      <c r="W16" s="7">
        <f t="shared" si="9"/>
        <v>0</v>
      </c>
      <c r="X16" s="7"/>
      <c r="Z16" s="7">
        <f t="shared" si="10"/>
        <v>0</v>
      </c>
      <c r="AA16" s="7">
        <f t="shared" si="11"/>
        <v>0</v>
      </c>
      <c r="AB16" s="7">
        <f t="shared" si="12"/>
        <v>0</v>
      </c>
      <c r="AC16" s="7">
        <f t="shared" si="13"/>
        <v>0</v>
      </c>
      <c r="AD16" s="7">
        <f t="shared" si="14"/>
        <v>0</v>
      </c>
      <c r="AE16" s="7">
        <f t="shared" si="15"/>
        <v>0</v>
      </c>
      <c r="AF16" s="7">
        <f t="shared" si="16"/>
        <v>0</v>
      </c>
      <c r="AG16" s="7">
        <f t="shared" si="17"/>
        <v>0</v>
      </c>
      <c r="AH16" s="7">
        <f t="shared" si="18"/>
        <v>0</v>
      </c>
      <c r="AI16" s="7">
        <f t="shared" si="19"/>
        <v>0</v>
      </c>
      <c r="AJ16" s="7">
        <f t="shared" si="20"/>
        <v>0</v>
      </c>
    </row>
    <row r="17" spans="1:36" ht="15">
      <c r="A17" s="101">
        <v>13</v>
      </c>
      <c r="B17" s="48"/>
      <c r="C17" s="49"/>
      <c r="D17" s="50"/>
      <c r="E17" s="61"/>
      <c r="F17" s="62"/>
      <c r="G17" s="52"/>
      <c r="H17" s="52"/>
      <c r="I17" s="104">
        <f t="shared" si="3"/>
        <v>0</v>
      </c>
      <c r="J17" s="91"/>
      <c r="K17" s="30"/>
      <c r="L17" s="31" t="s">
        <v>148</v>
      </c>
      <c r="M17" s="29" t="s">
        <v>82</v>
      </c>
      <c r="N17" s="33"/>
      <c r="O17" s="91"/>
      <c r="Q17" s="7">
        <f t="shared" si="4"/>
        <v>0</v>
      </c>
      <c r="R17" s="7"/>
      <c r="S17" s="7">
        <f t="shared" si="5"/>
        <v>0</v>
      </c>
      <c r="T17" s="7">
        <f t="shared" si="6"/>
        <v>0</v>
      </c>
      <c r="U17" s="7">
        <f t="shared" si="7"/>
        <v>0</v>
      </c>
      <c r="V17" s="7">
        <f t="shared" si="8"/>
        <v>0</v>
      </c>
      <c r="W17" s="7">
        <f t="shared" si="9"/>
        <v>0</v>
      </c>
      <c r="X17" s="7"/>
      <c r="Z17" s="7">
        <f t="shared" si="10"/>
        <v>0</v>
      </c>
      <c r="AA17" s="7">
        <f t="shared" si="11"/>
        <v>0</v>
      </c>
      <c r="AB17" s="7">
        <f t="shared" si="12"/>
        <v>0</v>
      </c>
      <c r="AC17" s="7">
        <f t="shared" si="13"/>
        <v>0</v>
      </c>
      <c r="AD17" s="7">
        <f t="shared" si="14"/>
        <v>0</v>
      </c>
      <c r="AE17" s="7">
        <f t="shared" si="15"/>
        <v>0</v>
      </c>
      <c r="AF17" s="7">
        <f t="shared" si="16"/>
        <v>0</v>
      </c>
      <c r="AG17" s="7">
        <f t="shared" si="17"/>
        <v>0</v>
      </c>
      <c r="AH17" s="7">
        <f t="shared" si="18"/>
        <v>0</v>
      </c>
      <c r="AI17" s="7">
        <f t="shared" si="19"/>
        <v>0</v>
      </c>
      <c r="AJ17" s="7">
        <f t="shared" si="20"/>
        <v>0</v>
      </c>
    </row>
    <row r="18" spans="1:36" ht="15">
      <c r="A18" s="101">
        <v>14</v>
      </c>
      <c r="B18" s="48"/>
      <c r="C18" s="49"/>
      <c r="D18" s="50"/>
      <c r="E18" s="61"/>
      <c r="F18" s="62"/>
      <c r="G18" s="52"/>
      <c r="H18" s="52"/>
      <c r="I18" s="104">
        <f t="shared" si="3"/>
        <v>0</v>
      </c>
      <c r="J18" s="91"/>
      <c r="K18" s="27"/>
      <c r="L18" s="32" t="s">
        <v>86</v>
      </c>
      <c r="M18" s="29" t="s">
        <v>85</v>
      </c>
      <c r="N18" s="26"/>
      <c r="O18" s="91"/>
      <c r="Q18" s="7">
        <f t="shared" si="4"/>
        <v>0</v>
      </c>
      <c r="R18" s="7"/>
      <c r="S18" s="7">
        <f t="shared" si="5"/>
        <v>0</v>
      </c>
      <c r="T18" s="7">
        <f t="shared" si="6"/>
        <v>0</v>
      </c>
      <c r="U18" s="7">
        <f t="shared" si="7"/>
        <v>0</v>
      </c>
      <c r="V18" s="7">
        <f t="shared" si="8"/>
        <v>0</v>
      </c>
      <c r="W18" s="7">
        <f t="shared" si="9"/>
        <v>0</v>
      </c>
      <c r="X18" s="7"/>
      <c r="Z18" s="7">
        <f t="shared" si="10"/>
        <v>0</v>
      </c>
      <c r="AA18" s="7">
        <f t="shared" si="11"/>
        <v>0</v>
      </c>
      <c r="AB18" s="7">
        <f t="shared" si="12"/>
        <v>0</v>
      </c>
      <c r="AC18" s="7">
        <f t="shared" si="13"/>
        <v>0</v>
      </c>
      <c r="AD18" s="7">
        <f t="shared" si="14"/>
        <v>0</v>
      </c>
      <c r="AE18" s="7">
        <f t="shared" si="15"/>
        <v>0</v>
      </c>
      <c r="AF18" s="7">
        <f t="shared" si="16"/>
        <v>0</v>
      </c>
      <c r="AG18" s="7">
        <f t="shared" si="17"/>
        <v>0</v>
      </c>
      <c r="AH18" s="7">
        <f t="shared" si="18"/>
        <v>0</v>
      </c>
      <c r="AI18" s="7">
        <f t="shared" si="19"/>
        <v>0</v>
      </c>
      <c r="AJ18" s="7">
        <f t="shared" si="20"/>
        <v>0</v>
      </c>
    </row>
    <row r="19" spans="1:36" ht="15">
      <c r="A19" s="101">
        <v>15</v>
      </c>
      <c r="B19" s="48"/>
      <c r="C19" s="49"/>
      <c r="D19" s="50"/>
      <c r="E19" s="61"/>
      <c r="F19" s="62"/>
      <c r="G19" s="52"/>
      <c r="H19" s="52"/>
      <c r="I19" s="104">
        <f t="shared" si="3"/>
        <v>0</v>
      </c>
      <c r="J19" s="91"/>
      <c r="K19" s="30"/>
      <c r="L19" s="31" t="s">
        <v>149</v>
      </c>
      <c r="M19" s="29" t="s">
        <v>84</v>
      </c>
      <c r="N19" s="33"/>
      <c r="O19" s="91"/>
      <c r="Q19" s="7">
        <f t="shared" si="4"/>
        <v>0</v>
      </c>
      <c r="R19" s="7"/>
      <c r="S19" s="7">
        <f t="shared" si="5"/>
        <v>0</v>
      </c>
      <c r="T19" s="7">
        <f t="shared" si="6"/>
        <v>0</v>
      </c>
      <c r="U19" s="7">
        <f t="shared" si="7"/>
        <v>0</v>
      </c>
      <c r="V19" s="7">
        <f t="shared" si="8"/>
        <v>0</v>
      </c>
      <c r="W19" s="7">
        <f t="shared" si="9"/>
        <v>0</v>
      </c>
      <c r="X19" s="7"/>
      <c r="Z19" s="7">
        <f t="shared" si="10"/>
        <v>0</v>
      </c>
      <c r="AA19" s="7">
        <f t="shared" si="11"/>
        <v>0</v>
      </c>
      <c r="AB19" s="7">
        <f t="shared" si="12"/>
        <v>0</v>
      </c>
      <c r="AC19" s="7">
        <f t="shared" si="13"/>
        <v>0</v>
      </c>
      <c r="AD19" s="7">
        <f t="shared" si="14"/>
        <v>0</v>
      </c>
      <c r="AE19" s="7">
        <f t="shared" si="15"/>
        <v>0</v>
      </c>
      <c r="AF19" s="7">
        <f t="shared" si="16"/>
        <v>0</v>
      </c>
      <c r="AG19" s="7">
        <f t="shared" si="17"/>
        <v>0</v>
      </c>
      <c r="AH19" s="7">
        <f t="shared" si="18"/>
        <v>0</v>
      </c>
      <c r="AI19" s="7">
        <f t="shared" si="19"/>
        <v>0</v>
      </c>
      <c r="AJ19" s="7">
        <f t="shared" si="20"/>
        <v>0</v>
      </c>
    </row>
    <row r="20" spans="1:36" ht="15">
      <c r="A20" s="101">
        <v>16</v>
      </c>
      <c r="B20" s="48"/>
      <c r="C20" s="49"/>
      <c r="D20" s="50"/>
      <c r="E20" s="61"/>
      <c r="F20" s="62"/>
      <c r="G20" s="52"/>
      <c r="H20" s="52"/>
      <c r="I20" s="104">
        <f t="shared" si="3"/>
        <v>0</v>
      </c>
      <c r="J20" s="91"/>
      <c r="K20" s="27"/>
      <c r="L20" s="32" t="s">
        <v>87</v>
      </c>
      <c r="M20" s="29" t="s">
        <v>88</v>
      </c>
      <c r="N20" s="26"/>
      <c r="O20" s="91"/>
      <c r="Q20" s="7">
        <f t="shared" si="4"/>
        <v>0</v>
      </c>
      <c r="R20" s="7"/>
      <c r="S20" s="7">
        <f t="shared" si="5"/>
        <v>0</v>
      </c>
      <c r="T20" s="7">
        <f t="shared" si="6"/>
        <v>0</v>
      </c>
      <c r="U20" s="7">
        <f t="shared" si="7"/>
        <v>0</v>
      </c>
      <c r="V20" s="7">
        <f t="shared" si="8"/>
        <v>0</v>
      </c>
      <c r="W20" s="7">
        <f t="shared" si="9"/>
        <v>0</v>
      </c>
      <c r="X20" s="7"/>
      <c r="Z20" s="7">
        <f t="shared" si="10"/>
        <v>0</v>
      </c>
      <c r="AA20" s="7">
        <f t="shared" si="11"/>
        <v>0</v>
      </c>
      <c r="AB20" s="7">
        <f t="shared" si="12"/>
        <v>0</v>
      </c>
      <c r="AC20" s="7">
        <f t="shared" si="13"/>
        <v>0</v>
      </c>
      <c r="AD20" s="7">
        <f t="shared" si="14"/>
        <v>0</v>
      </c>
      <c r="AE20" s="7">
        <f t="shared" si="15"/>
        <v>0</v>
      </c>
      <c r="AF20" s="7">
        <f t="shared" si="16"/>
        <v>0</v>
      </c>
      <c r="AG20" s="7">
        <f t="shared" si="17"/>
        <v>0</v>
      </c>
      <c r="AH20" s="7">
        <f t="shared" si="18"/>
        <v>0</v>
      </c>
      <c r="AI20" s="7">
        <f t="shared" si="19"/>
        <v>0</v>
      </c>
      <c r="AJ20" s="7">
        <f t="shared" si="20"/>
        <v>0</v>
      </c>
    </row>
    <row r="21" spans="1:36" ht="15">
      <c r="A21" s="101">
        <v>17</v>
      </c>
      <c r="B21" s="48"/>
      <c r="C21" s="49"/>
      <c r="D21" s="50"/>
      <c r="E21" s="61"/>
      <c r="F21" s="62"/>
      <c r="G21" s="52"/>
      <c r="H21" s="52"/>
      <c r="I21" s="104">
        <f t="shared" si="3"/>
        <v>0</v>
      </c>
      <c r="J21" s="105"/>
      <c r="K21" s="30"/>
      <c r="L21" s="31" t="s">
        <v>150</v>
      </c>
      <c r="M21" s="29" t="s">
        <v>130</v>
      </c>
      <c r="N21" s="26"/>
      <c r="O21" s="91"/>
      <c r="Q21" s="7">
        <f t="shared" si="4"/>
        <v>0</v>
      </c>
      <c r="R21" s="7"/>
      <c r="S21" s="7">
        <f t="shared" si="5"/>
        <v>0</v>
      </c>
      <c r="T21" s="7">
        <f t="shared" si="6"/>
        <v>0</v>
      </c>
      <c r="U21" s="7">
        <f t="shared" si="7"/>
        <v>0</v>
      </c>
      <c r="V21" s="7">
        <f t="shared" si="8"/>
        <v>0</v>
      </c>
      <c r="W21" s="7">
        <f t="shared" si="9"/>
        <v>0</v>
      </c>
      <c r="X21" s="7"/>
      <c r="Z21" s="7">
        <f t="shared" si="10"/>
        <v>0</v>
      </c>
      <c r="AA21" s="7">
        <f t="shared" si="11"/>
        <v>0</v>
      </c>
      <c r="AB21" s="7">
        <f t="shared" si="12"/>
        <v>0</v>
      </c>
      <c r="AC21" s="7">
        <f t="shared" si="13"/>
        <v>0</v>
      </c>
      <c r="AD21" s="7">
        <f t="shared" si="14"/>
        <v>0</v>
      </c>
      <c r="AE21" s="7">
        <f t="shared" si="15"/>
        <v>0</v>
      </c>
      <c r="AF21" s="7">
        <f t="shared" si="16"/>
        <v>0</v>
      </c>
      <c r="AG21" s="7">
        <f t="shared" si="17"/>
        <v>0</v>
      </c>
      <c r="AH21" s="7">
        <f t="shared" si="18"/>
        <v>0</v>
      </c>
      <c r="AI21" s="7">
        <f t="shared" si="19"/>
        <v>0</v>
      </c>
      <c r="AJ21" s="7">
        <f t="shared" si="20"/>
        <v>0</v>
      </c>
    </row>
    <row r="22" spans="1:36" ht="15">
      <c r="A22" s="101">
        <v>18</v>
      </c>
      <c r="B22" s="48"/>
      <c r="C22" s="49"/>
      <c r="D22" s="50"/>
      <c r="E22" s="61"/>
      <c r="F22" s="62"/>
      <c r="G22" s="52"/>
      <c r="H22" s="52"/>
      <c r="I22" s="104">
        <f t="shared" si="3"/>
        <v>0</v>
      </c>
      <c r="J22" s="91"/>
      <c r="K22" s="27"/>
      <c r="L22" s="32" t="s">
        <v>89</v>
      </c>
      <c r="M22" s="29" t="s">
        <v>91</v>
      </c>
      <c r="N22" s="26"/>
      <c r="O22" s="91"/>
      <c r="Q22" s="7">
        <f t="shared" si="4"/>
        <v>0</v>
      </c>
      <c r="R22" s="7"/>
      <c r="S22" s="7">
        <f t="shared" si="5"/>
        <v>0</v>
      </c>
      <c r="T22" s="7">
        <f t="shared" si="6"/>
        <v>0</v>
      </c>
      <c r="U22" s="7">
        <f t="shared" si="7"/>
        <v>0</v>
      </c>
      <c r="V22" s="7">
        <f t="shared" si="8"/>
        <v>0</v>
      </c>
      <c r="W22" s="7">
        <f t="shared" si="9"/>
        <v>0</v>
      </c>
      <c r="X22" s="7"/>
      <c r="Z22" s="7">
        <f t="shared" si="10"/>
        <v>0</v>
      </c>
      <c r="AA22" s="7">
        <f t="shared" si="11"/>
        <v>0</v>
      </c>
      <c r="AB22" s="7">
        <f t="shared" si="12"/>
        <v>0</v>
      </c>
      <c r="AC22" s="7">
        <f t="shared" si="13"/>
        <v>0</v>
      </c>
      <c r="AD22" s="7">
        <f t="shared" si="14"/>
        <v>0</v>
      </c>
      <c r="AE22" s="7">
        <f t="shared" si="15"/>
        <v>0</v>
      </c>
      <c r="AF22" s="7">
        <f t="shared" si="16"/>
        <v>0</v>
      </c>
      <c r="AG22" s="7">
        <f t="shared" si="17"/>
        <v>0</v>
      </c>
      <c r="AH22" s="7">
        <f t="shared" si="18"/>
        <v>0</v>
      </c>
      <c r="AI22" s="7">
        <f t="shared" si="19"/>
        <v>0</v>
      </c>
      <c r="AJ22" s="7">
        <f t="shared" si="20"/>
        <v>0</v>
      </c>
    </row>
    <row r="23" spans="1:36" ht="15">
      <c r="A23" s="101">
        <v>19</v>
      </c>
      <c r="B23" s="48"/>
      <c r="C23" s="49"/>
      <c r="D23" s="50"/>
      <c r="E23" s="61"/>
      <c r="F23" s="62"/>
      <c r="G23" s="52"/>
      <c r="H23" s="52"/>
      <c r="I23" s="104">
        <f t="shared" si="3"/>
        <v>0</v>
      </c>
      <c r="J23" s="91"/>
      <c r="K23" s="30"/>
      <c r="L23" s="31" t="s">
        <v>151</v>
      </c>
      <c r="M23" s="29" t="s">
        <v>90</v>
      </c>
      <c r="N23" s="33"/>
      <c r="O23" s="91"/>
      <c r="Q23" s="7">
        <f t="shared" si="4"/>
        <v>0</v>
      </c>
      <c r="R23" s="7"/>
      <c r="S23" s="7">
        <f t="shared" si="5"/>
        <v>0</v>
      </c>
      <c r="T23" s="7">
        <f t="shared" si="6"/>
        <v>0</v>
      </c>
      <c r="U23" s="7">
        <f t="shared" si="7"/>
        <v>0</v>
      </c>
      <c r="V23" s="7">
        <f t="shared" si="8"/>
        <v>0</v>
      </c>
      <c r="W23" s="7">
        <f t="shared" si="9"/>
        <v>0</v>
      </c>
      <c r="X23" s="7"/>
      <c r="Z23" s="7">
        <f t="shared" si="10"/>
        <v>0</v>
      </c>
      <c r="AA23" s="7">
        <f t="shared" si="11"/>
        <v>0</v>
      </c>
      <c r="AB23" s="7">
        <f t="shared" si="12"/>
        <v>0</v>
      </c>
      <c r="AC23" s="7">
        <f t="shared" si="13"/>
        <v>0</v>
      </c>
      <c r="AD23" s="7">
        <f t="shared" si="14"/>
        <v>0</v>
      </c>
      <c r="AE23" s="7">
        <f t="shared" si="15"/>
        <v>0</v>
      </c>
      <c r="AF23" s="7">
        <f t="shared" si="16"/>
        <v>0</v>
      </c>
      <c r="AG23" s="7">
        <f t="shared" si="17"/>
        <v>0</v>
      </c>
      <c r="AH23" s="7">
        <f t="shared" si="18"/>
        <v>0</v>
      </c>
      <c r="AI23" s="7">
        <f t="shared" si="19"/>
        <v>0</v>
      </c>
      <c r="AJ23" s="7">
        <f t="shared" si="20"/>
        <v>0</v>
      </c>
    </row>
    <row r="24" spans="1:36" ht="15">
      <c r="A24" s="101">
        <v>20</v>
      </c>
      <c r="B24" s="48"/>
      <c r="C24" s="49"/>
      <c r="D24" s="50"/>
      <c r="E24" s="61"/>
      <c r="F24" s="62"/>
      <c r="G24" s="52"/>
      <c r="H24" s="52"/>
      <c r="I24" s="104">
        <f t="shared" si="3"/>
        <v>0</v>
      </c>
      <c r="J24" s="91"/>
      <c r="K24" s="34"/>
      <c r="L24" s="35" t="s">
        <v>93</v>
      </c>
      <c r="M24" s="29" t="s">
        <v>94</v>
      </c>
      <c r="N24" s="26"/>
      <c r="O24" s="91"/>
      <c r="Q24" s="7">
        <f t="shared" si="4"/>
        <v>0</v>
      </c>
      <c r="R24" s="7"/>
      <c r="S24" s="7">
        <f t="shared" si="5"/>
        <v>0</v>
      </c>
      <c r="T24" s="7">
        <f t="shared" si="6"/>
        <v>0</v>
      </c>
      <c r="U24" s="7">
        <f t="shared" si="7"/>
        <v>0</v>
      </c>
      <c r="V24" s="7">
        <f t="shared" si="8"/>
        <v>0</v>
      </c>
      <c r="W24" s="7">
        <f t="shared" si="9"/>
        <v>0</v>
      </c>
      <c r="X24" s="7"/>
      <c r="Z24" s="7">
        <f t="shared" si="10"/>
        <v>0</v>
      </c>
      <c r="AA24" s="7">
        <f t="shared" si="11"/>
        <v>0</v>
      </c>
      <c r="AB24" s="7">
        <f t="shared" si="12"/>
        <v>0</v>
      </c>
      <c r="AC24" s="7">
        <f t="shared" si="13"/>
        <v>0</v>
      </c>
      <c r="AD24" s="7">
        <f t="shared" si="14"/>
        <v>0</v>
      </c>
      <c r="AE24" s="7">
        <f t="shared" si="15"/>
        <v>0</v>
      </c>
      <c r="AF24" s="7">
        <f t="shared" si="16"/>
        <v>0</v>
      </c>
      <c r="AG24" s="7">
        <f t="shared" si="17"/>
        <v>0</v>
      </c>
      <c r="AH24" s="7">
        <f t="shared" si="18"/>
        <v>0</v>
      </c>
      <c r="AI24" s="7">
        <f t="shared" si="19"/>
        <v>0</v>
      </c>
      <c r="AJ24" s="7">
        <f t="shared" si="20"/>
        <v>0</v>
      </c>
    </row>
    <row r="25" spans="1:36" ht="15">
      <c r="A25" s="101">
        <v>21</v>
      </c>
      <c r="B25" s="48"/>
      <c r="C25" s="49"/>
      <c r="D25" s="50"/>
      <c r="E25" s="61"/>
      <c r="F25" s="62"/>
      <c r="G25" s="52"/>
      <c r="H25" s="52"/>
      <c r="I25" s="104">
        <f t="shared" si="3"/>
        <v>0</v>
      </c>
      <c r="J25" s="91"/>
      <c r="K25" s="30"/>
      <c r="L25" s="31" t="s">
        <v>152</v>
      </c>
      <c r="M25" s="29" t="s">
        <v>92</v>
      </c>
      <c r="N25" s="33"/>
      <c r="O25" s="91"/>
      <c r="Q25" s="7">
        <f t="shared" si="4"/>
        <v>0</v>
      </c>
      <c r="R25" s="7"/>
      <c r="S25" s="7">
        <f t="shared" si="5"/>
        <v>0</v>
      </c>
      <c r="T25" s="7">
        <f t="shared" si="6"/>
        <v>0</v>
      </c>
      <c r="U25" s="7">
        <f t="shared" si="7"/>
        <v>0</v>
      </c>
      <c r="V25" s="7">
        <f t="shared" si="8"/>
        <v>0</v>
      </c>
      <c r="W25" s="7">
        <f t="shared" si="9"/>
        <v>0</v>
      </c>
      <c r="X25" s="7"/>
      <c r="Z25" s="7">
        <f t="shared" si="10"/>
        <v>0</v>
      </c>
      <c r="AA25" s="7">
        <f t="shared" si="11"/>
        <v>0</v>
      </c>
      <c r="AB25" s="7">
        <f t="shared" si="12"/>
        <v>0</v>
      </c>
      <c r="AC25" s="7">
        <f t="shared" si="13"/>
        <v>0</v>
      </c>
      <c r="AD25" s="7">
        <f t="shared" si="14"/>
        <v>0</v>
      </c>
      <c r="AE25" s="7">
        <f t="shared" si="15"/>
        <v>0</v>
      </c>
      <c r="AF25" s="7">
        <f t="shared" si="16"/>
        <v>0</v>
      </c>
      <c r="AG25" s="7">
        <f t="shared" si="17"/>
        <v>0</v>
      </c>
      <c r="AH25" s="7">
        <f t="shared" si="18"/>
        <v>0</v>
      </c>
      <c r="AI25" s="7">
        <f t="shared" si="19"/>
        <v>0</v>
      </c>
      <c r="AJ25" s="7">
        <f t="shared" si="20"/>
        <v>0</v>
      </c>
    </row>
    <row r="26" spans="1:36" ht="15">
      <c r="A26" s="101">
        <v>22</v>
      </c>
      <c r="B26" s="48"/>
      <c r="C26" s="49"/>
      <c r="D26" s="50"/>
      <c r="E26" s="61"/>
      <c r="F26" s="62"/>
      <c r="G26" s="52"/>
      <c r="H26" s="52"/>
      <c r="I26" s="104">
        <f t="shared" si="3"/>
        <v>0</v>
      </c>
      <c r="J26" s="91"/>
      <c r="K26" s="27"/>
      <c r="L26" s="32" t="s">
        <v>153</v>
      </c>
      <c r="M26" s="29" t="s">
        <v>96</v>
      </c>
      <c r="N26" s="26"/>
      <c r="O26" s="91"/>
      <c r="Q26" s="7">
        <f t="shared" si="4"/>
        <v>0</v>
      </c>
      <c r="R26" s="7"/>
      <c r="S26" s="7">
        <f t="shared" si="5"/>
        <v>0</v>
      </c>
      <c r="T26" s="7">
        <f t="shared" si="6"/>
        <v>0</v>
      </c>
      <c r="U26" s="7">
        <f t="shared" si="7"/>
        <v>0</v>
      </c>
      <c r="V26" s="7">
        <f t="shared" si="8"/>
        <v>0</v>
      </c>
      <c r="W26" s="7">
        <f t="shared" si="9"/>
        <v>0</v>
      </c>
      <c r="X26" s="7"/>
      <c r="Z26" s="7">
        <f t="shared" si="10"/>
        <v>0</v>
      </c>
      <c r="AA26" s="7">
        <f t="shared" si="11"/>
        <v>0</v>
      </c>
      <c r="AB26" s="7">
        <f t="shared" si="12"/>
        <v>0</v>
      </c>
      <c r="AC26" s="7">
        <f t="shared" si="13"/>
        <v>0</v>
      </c>
      <c r="AD26" s="7">
        <f t="shared" si="14"/>
        <v>0</v>
      </c>
      <c r="AE26" s="7">
        <f t="shared" si="15"/>
        <v>0</v>
      </c>
      <c r="AF26" s="7">
        <f t="shared" si="16"/>
        <v>0</v>
      </c>
      <c r="AG26" s="7">
        <f t="shared" si="17"/>
        <v>0</v>
      </c>
      <c r="AH26" s="7">
        <f t="shared" si="18"/>
        <v>0</v>
      </c>
      <c r="AI26" s="7">
        <f t="shared" si="19"/>
        <v>0</v>
      </c>
      <c r="AJ26" s="7">
        <f t="shared" si="20"/>
        <v>0</v>
      </c>
    </row>
    <row r="27" spans="1:36" ht="15">
      <c r="A27" s="101">
        <v>23</v>
      </c>
      <c r="B27" s="48"/>
      <c r="C27" s="49"/>
      <c r="D27" s="50"/>
      <c r="E27" s="61"/>
      <c r="F27" s="62"/>
      <c r="G27" s="52"/>
      <c r="H27" s="52"/>
      <c r="I27" s="104">
        <f t="shared" si="3"/>
        <v>0</v>
      </c>
      <c r="J27" s="91"/>
      <c r="K27" s="30"/>
      <c r="L27" s="31" t="s">
        <v>154</v>
      </c>
      <c r="M27" s="29" t="s">
        <v>95</v>
      </c>
      <c r="N27" s="33"/>
      <c r="O27" s="91"/>
      <c r="Q27" s="7">
        <f t="shared" si="4"/>
        <v>0</v>
      </c>
      <c r="R27" s="7"/>
      <c r="S27" s="7">
        <f t="shared" si="5"/>
        <v>0</v>
      </c>
      <c r="T27" s="7">
        <f t="shared" si="6"/>
        <v>0</v>
      </c>
      <c r="U27" s="7">
        <f t="shared" si="7"/>
        <v>0</v>
      </c>
      <c r="V27" s="7">
        <f t="shared" si="8"/>
        <v>0</v>
      </c>
      <c r="W27" s="7">
        <f t="shared" si="9"/>
        <v>0</v>
      </c>
      <c r="X27" s="7"/>
      <c r="Z27" s="7">
        <f t="shared" si="10"/>
        <v>0</v>
      </c>
      <c r="AA27" s="7">
        <f t="shared" si="11"/>
        <v>0</v>
      </c>
      <c r="AB27" s="7">
        <f t="shared" si="12"/>
        <v>0</v>
      </c>
      <c r="AC27" s="7">
        <f t="shared" si="13"/>
        <v>0</v>
      </c>
      <c r="AD27" s="7">
        <f t="shared" si="14"/>
        <v>0</v>
      </c>
      <c r="AE27" s="7">
        <f t="shared" si="15"/>
        <v>0</v>
      </c>
      <c r="AF27" s="7">
        <f t="shared" si="16"/>
        <v>0</v>
      </c>
      <c r="AG27" s="7">
        <f t="shared" si="17"/>
        <v>0</v>
      </c>
      <c r="AH27" s="7">
        <f t="shared" si="18"/>
        <v>0</v>
      </c>
      <c r="AI27" s="7">
        <f t="shared" si="19"/>
        <v>0</v>
      </c>
      <c r="AJ27" s="7">
        <f t="shared" si="20"/>
        <v>0</v>
      </c>
    </row>
    <row r="28" spans="1:36" ht="15">
      <c r="A28" s="101">
        <v>24</v>
      </c>
      <c r="B28" s="48"/>
      <c r="C28" s="49"/>
      <c r="D28" s="50"/>
      <c r="E28" s="61"/>
      <c r="F28" s="62"/>
      <c r="G28" s="52"/>
      <c r="H28" s="52"/>
      <c r="I28" s="104">
        <f t="shared" si="3"/>
        <v>0</v>
      </c>
      <c r="J28" s="91"/>
      <c r="K28" s="27"/>
      <c r="L28" s="32" t="s">
        <v>128</v>
      </c>
      <c r="M28" s="29" t="s">
        <v>18</v>
      </c>
      <c r="N28" s="26"/>
      <c r="O28" s="91"/>
      <c r="Q28" s="7">
        <f t="shared" si="4"/>
        <v>0</v>
      </c>
      <c r="R28" s="7"/>
      <c r="S28" s="7">
        <f t="shared" si="5"/>
        <v>0</v>
      </c>
      <c r="T28" s="7">
        <f t="shared" si="6"/>
        <v>0</v>
      </c>
      <c r="U28" s="7">
        <f t="shared" si="7"/>
        <v>0</v>
      </c>
      <c r="V28" s="7">
        <f t="shared" si="8"/>
        <v>0</v>
      </c>
      <c r="W28" s="7">
        <f t="shared" si="9"/>
        <v>0</v>
      </c>
      <c r="X28" s="7"/>
      <c r="Z28" s="7">
        <f t="shared" si="10"/>
        <v>0</v>
      </c>
      <c r="AA28" s="7">
        <f t="shared" si="11"/>
        <v>0</v>
      </c>
      <c r="AB28" s="7">
        <f t="shared" si="12"/>
        <v>0</v>
      </c>
      <c r="AC28" s="7">
        <f t="shared" si="13"/>
        <v>0</v>
      </c>
      <c r="AD28" s="7">
        <f t="shared" si="14"/>
        <v>0</v>
      </c>
      <c r="AE28" s="7">
        <f t="shared" si="15"/>
        <v>0</v>
      </c>
      <c r="AF28" s="7">
        <f t="shared" si="16"/>
        <v>0</v>
      </c>
      <c r="AG28" s="7">
        <f t="shared" si="17"/>
        <v>0</v>
      </c>
      <c r="AH28" s="7">
        <f t="shared" si="18"/>
        <v>0</v>
      </c>
      <c r="AI28" s="7">
        <f t="shared" si="19"/>
        <v>0</v>
      </c>
      <c r="AJ28" s="7">
        <f t="shared" si="20"/>
        <v>0</v>
      </c>
    </row>
    <row r="29" spans="1:36" ht="15">
      <c r="A29" s="101">
        <v>25</v>
      </c>
      <c r="B29" s="48"/>
      <c r="C29" s="49"/>
      <c r="D29" s="50"/>
      <c r="E29" s="61"/>
      <c r="F29" s="62"/>
      <c r="G29" s="52"/>
      <c r="H29" s="52"/>
      <c r="I29" s="104">
        <f t="shared" si="3"/>
        <v>0</v>
      </c>
      <c r="J29" s="91"/>
      <c r="K29" s="30"/>
      <c r="L29" s="31" t="s">
        <v>162</v>
      </c>
      <c r="M29" s="29" t="s">
        <v>74</v>
      </c>
      <c r="N29" s="33"/>
      <c r="O29" s="91"/>
      <c r="Q29" s="7">
        <f t="shared" si="4"/>
        <v>0</v>
      </c>
      <c r="R29" s="7"/>
      <c r="S29" s="7">
        <f t="shared" si="5"/>
        <v>0</v>
      </c>
      <c r="T29" s="7">
        <f t="shared" si="6"/>
        <v>0</v>
      </c>
      <c r="U29" s="7">
        <f t="shared" si="7"/>
        <v>0</v>
      </c>
      <c r="V29" s="7">
        <f t="shared" si="8"/>
        <v>0</v>
      </c>
      <c r="W29" s="7">
        <f t="shared" si="9"/>
        <v>0</v>
      </c>
      <c r="X29" s="7"/>
      <c r="Z29" s="7">
        <f t="shared" si="10"/>
        <v>0</v>
      </c>
      <c r="AA29" s="7">
        <f t="shared" si="11"/>
        <v>0</v>
      </c>
      <c r="AB29" s="7">
        <f t="shared" si="12"/>
        <v>0</v>
      </c>
      <c r="AC29" s="7">
        <f t="shared" si="13"/>
        <v>0</v>
      </c>
      <c r="AD29" s="7">
        <f t="shared" si="14"/>
        <v>0</v>
      </c>
      <c r="AE29" s="7">
        <f t="shared" si="15"/>
        <v>0</v>
      </c>
      <c r="AF29" s="7">
        <f t="shared" si="16"/>
        <v>0</v>
      </c>
      <c r="AG29" s="7">
        <f t="shared" si="17"/>
        <v>0</v>
      </c>
      <c r="AH29" s="7">
        <f t="shared" si="18"/>
        <v>0</v>
      </c>
      <c r="AI29" s="7">
        <f t="shared" si="19"/>
        <v>0</v>
      </c>
      <c r="AJ29" s="7">
        <f t="shared" si="20"/>
        <v>0</v>
      </c>
    </row>
    <row r="30" spans="1:36" ht="15">
      <c r="A30" s="101">
        <v>26</v>
      </c>
      <c r="B30" s="48"/>
      <c r="C30" s="49"/>
      <c r="D30" s="50"/>
      <c r="E30" s="61"/>
      <c r="F30" s="62"/>
      <c r="G30" s="52"/>
      <c r="H30" s="52"/>
      <c r="I30" s="104">
        <f t="shared" si="3"/>
        <v>0</v>
      </c>
      <c r="J30" s="91"/>
      <c r="K30" s="27"/>
      <c r="L30" s="32" t="s">
        <v>127</v>
      </c>
      <c r="M30" s="29" t="s">
        <v>19</v>
      </c>
      <c r="N30" s="26"/>
      <c r="O30" s="91"/>
      <c r="Q30" s="7">
        <f t="shared" si="4"/>
        <v>0</v>
      </c>
      <c r="R30" s="7"/>
      <c r="S30" s="7">
        <f t="shared" si="5"/>
        <v>0</v>
      </c>
      <c r="T30" s="7">
        <f t="shared" si="6"/>
        <v>0</v>
      </c>
      <c r="U30" s="7">
        <f t="shared" si="7"/>
        <v>0</v>
      </c>
      <c r="V30" s="7">
        <f t="shared" si="8"/>
        <v>0</v>
      </c>
      <c r="W30" s="7">
        <f t="shared" si="9"/>
        <v>0</v>
      </c>
      <c r="X30" s="7"/>
      <c r="Z30" s="7">
        <f t="shared" si="10"/>
        <v>0</v>
      </c>
      <c r="AA30" s="7">
        <f t="shared" si="11"/>
        <v>0</v>
      </c>
      <c r="AB30" s="7">
        <f t="shared" si="12"/>
        <v>0</v>
      </c>
      <c r="AC30" s="7">
        <f t="shared" si="13"/>
        <v>0</v>
      </c>
      <c r="AD30" s="7">
        <f t="shared" si="14"/>
        <v>0</v>
      </c>
      <c r="AE30" s="7">
        <f t="shared" si="15"/>
        <v>0</v>
      </c>
      <c r="AF30" s="7">
        <f t="shared" si="16"/>
        <v>0</v>
      </c>
      <c r="AG30" s="7">
        <f t="shared" si="17"/>
        <v>0</v>
      </c>
      <c r="AH30" s="7">
        <f t="shared" si="18"/>
        <v>0</v>
      </c>
      <c r="AI30" s="7">
        <f t="shared" si="19"/>
        <v>0</v>
      </c>
      <c r="AJ30" s="7">
        <f t="shared" si="20"/>
        <v>0</v>
      </c>
    </row>
    <row r="31" spans="1:36" ht="15">
      <c r="A31" s="101">
        <v>27</v>
      </c>
      <c r="B31" s="48"/>
      <c r="C31" s="49"/>
      <c r="D31" s="50"/>
      <c r="E31" s="61"/>
      <c r="F31" s="62"/>
      <c r="G31" s="52"/>
      <c r="H31" s="52"/>
      <c r="I31" s="104">
        <f t="shared" si="3"/>
        <v>0</v>
      </c>
      <c r="J31" s="91"/>
      <c r="K31" s="30"/>
      <c r="L31" s="31" t="s">
        <v>155</v>
      </c>
      <c r="M31" s="29" t="s">
        <v>78</v>
      </c>
      <c r="N31" s="33"/>
      <c r="O31" s="91"/>
      <c r="Q31" s="7">
        <f t="shared" si="4"/>
        <v>0</v>
      </c>
      <c r="R31" s="7"/>
      <c r="S31" s="7">
        <f t="shared" si="5"/>
        <v>0</v>
      </c>
      <c r="T31" s="7">
        <f t="shared" si="6"/>
        <v>0</v>
      </c>
      <c r="U31" s="7">
        <f t="shared" si="7"/>
        <v>0</v>
      </c>
      <c r="V31" s="7">
        <f t="shared" si="8"/>
        <v>0</v>
      </c>
      <c r="W31" s="7">
        <f t="shared" si="9"/>
        <v>0</v>
      </c>
      <c r="X31" s="7"/>
      <c r="Z31" s="7">
        <f t="shared" si="10"/>
        <v>0</v>
      </c>
      <c r="AA31" s="7">
        <f t="shared" si="11"/>
        <v>0</v>
      </c>
      <c r="AB31" s="7">
        <f t="shared" si="12"/>
        <v>0</v>
      </c>
      <c r="AC31" s="7">
        <f t="shared" si="13"/>
        <v>0</v>
      </c>
      <c r="AD31" s="7">
        <f t="shared" si="14"/>
        <v>0</v>
      </c>
      <c r="AE31" s="7">
        <f t="shared" si="15"/>
        <v>0</v>
      </c>
      <c r="AF31" s="7">
        <f t="shared" si="16"/>
        <v>0</v>
      </c>
      <c r="AG31" s="7">
        <f t="shared" si="17"/>
        <v>0</v>
      </c>
      <c r="AH31" s="7">
        <f t="shared" si="18"/>
        <v>0</v>
      </c>
      <c r="AI31" s="7">
        <f t="shared" si="19"/>
        <v>0</v>
      </c>
      <c r="AJ31" s="7">
        <f t="shared" si="20"/>
        <v>0</v>
      </c>
    </row>
    <row r="32" spans="1:36" ht="15">
      <c r="A32" s="101">
        <v>28</v>
      </c>
      <c r="B32" s="48"/>
      <c r="C32" s="49"/>
      <c r="D32" s="50"/>
      <c r="E32" s="61"/>
      <c r="F32" s="62"/>
      <c r="G32" s="52"/>
      <c r="H32" s="52"/>
      <c r="I32" s="104">
        <f t="shared" si="3"/>
        <v>0</v>
      </c>
      <c r="J32" s="91"/>
      <c r="K32" s="27"/>
      <c r="L32" s="32" t="s">
        <v>156</v>
      </c>
      <c r="M32" s="29" t="s">
        <v>56</v>
      </c>
      <c r="N32" s="26"/>
      <c r="O32" s="91"/>
      <c r="Q32" s="7">
        <f t="shared" si="4"/>
        <v>0</v>
      </c>
      <c r="R32" s="7"/>
      <c r="S32" s="7">
        <f t="shared" si="5"/>
        <v>0</v>
      </c>
      <c r="T32" s="7">
        <f t="shared" si="6"/>
        <v>0</v>
      </c>
      <c r="U32" s="7">
        <f t="shared" si="7"/>
        <v>0</v>
      </c>
      <c r="V32" s="7">
        <f t="shared" si="8"/>
        <v>0</v>
      </c>
      <c r="W32" s="7">
        <f t="shared" si="9"/>
        <v>0</v>
      </c>
      <c r="X32" s="7"/>
      <c r="Z32" s="7">
        <f t="shared" si="10"/>
        <v>0</v>
      </c>
      <c r="AA32" s="7">
        <f t="shared" si="11"/>
        <v>0</v>
      </c>
      <c r="AB32" s="7">
        <f t="shared" si="12"/>
        <v>0</v>
      </c>
      <c r="AC32" s="7">
        <f t="shared" si="13"/>
        <v>0</v>
      </c>
      <c r="AD32" s="7">
        <f t="shared" si="14"/>
        <v>0</v>
      </c>
      <c r="AE32" s="7">
        <f t="shared" si="15"/>
        <v>0</v>
      </c>
      <c r="AF32" s="7">
        <f t="shared" si="16"/>
        <v>0</v>
      </c>
      <c r="AG32" s="7">
        <f t="shared" si="17"/>
        <v>0</v>
      </c>
      <c r="AH32" s="7">
        <f t="shared" si="18"/>
        <v>0</v>
      </c>
      <c r="AI32" s="7">
        <f t="shared" si="19"/>
        <v>0</v>
      </c>
      <c r="AJ32" s="7">
        <f t="shared" si="20"/>
        <v>0</v>
      </c>
    </row>
    <row r="33" spans="1:36" ht="15">
      <c r="A33" s="101">
        <v>29</v>
      </c>
      <c r="B33" s="48"/>
      <c r="C33" s="49"/>
      <c r="D33" s="50"/>
      <c r="E33" s="61"/>
      <c r="F33" s="62"/>
      <c r="G33" s="52"/>
      <c r="H33" s="52"/>
      <c r="I33" s="104">
        <f t="shared" si="3"/>
        <v>0</v>
      </c>
      <c r="J33" s="91"/>
      <c r="K33" s="30"/>
      <c r="L33" s="31" t="s">
        <v>161</v>
      </c>
      <c r="M33" s="29" t="s">
        <v>97</v>
      </c>
      <c r="N33" s="33"/>
      <c r="O33" s="91"/>
      <c r="Q33" s="7">
        <f t="shared" si="4"/>
        <v>0</v>
      </c>
      <c r="R33" s="7"/>
      <c r="S33" s="7">
        <f t="shared" si="5"/>
        <v>0</v>
      </c>
      <c r="T33" s="7">
        <f t="shared" si="6"/>
        <v>0</v>
      </c>
      <c r="U33" s="7">
        <f t="shared" si="7"/>
        <v>0</v>
      </c>
      <c r="V33" s="7">
        <f t="shared" si="8"/>
        <v>0</v>
      </c>
      <c r="W33" s="7">
        <f t="shared" si="9"/>
        <v>0</v>
      </c>
      <c r="X33" s="7"/>
      <c r="Z33" s="7">
        <f t="shared" si="10"/>
        <v>0</v>
      </c>
      <c r="AA33" s="7">
        <f t="shared" si="11"/>
        <v>0</v>
      </c>
      <c r="AB33" s="7">
        <f t="shared" si="12"/>
        <v>0</v>
      </c>
      <c r="AC33" s="7">
        <f t="shared" si="13"/>
        <v>0</v>
      </c>
      <c r="AD33" s="7">
        <f t="shared" si="14"/>
        <v>0</v>
      </c>
      <c r="AE33" s="7">
        <f t="shared" si="15"/>
        <v>0</v>
      </c>
      <c r="AF33" s="7">
        <f t="shared" si="16"/>
        <v>0</v>
      </c>
      <c r="AG33" s="7">
        <f t="shared" si="17"/>
        <v>0</v>
      </c>
      <c r="AH33" s="7">
        <f t="shared" si="18"/>
        <v>0</v>
      </c>
      <c r="AI33" s="7">
        <f t="shared" si="19"/>
        <v>0</v>
      </c>
      <c r="AJ33" s="7">
        <f t="shared" si="20"/>
        <v>0</v>
      </c>
    </row>
    <row r="34" spans="1:36" ht="15">
      <c r="A34" s="101">
        <v>30</v>
      </c>
      <c r="B34" s="48"/>
      <c r="C34" s="49"/>
      <c r="D34" s="50"/>
      <c r="E34" s="61"/>
      <c r="F34" s="62"/>
      <c r="G34" s="52"/>
      <c r="H34" s="52"/>
      <c r="I34" s="104">
        <f t="shared" si="3"/>
        <v>0</v>
      </c>
      <c r="J34" s="91"/>
      <c r="K34" s="27"/>
      <c r="L34" s="32" t="s">
        <v>157</v>
      </c>
      <c r="M34" s="29" t="s">
        <v>20</v>
      </c>
      <c r="N34" s="26"/>
      <c r="O34" s="91"/>
      <c r="Q34" s="7">
        <f t="shared" si="4"/>
        <v>0</v>
      </c>
      <c r="R34" s="7"/>
      <c r="S34" s="7">
        <f t="shared" si="5"/>
        <v>0</v>
      </c>
      <c r="T34" s="7">
        <f t="shared" si="6"/>
        <v>0</v>
      </c>
      <c r="U34" s="7">
        <f t="shared" si="7"/>
        <v>0</v>
      </c>
      <c r="V34" s="7">
        <f t="shared" si="8"/>
        <v>0</v>
      </c>
      <c r="W34" s="7">
        <f t="shared" si="9"/>
        <v>0</v>
      </c>
      <c r="X34" s="7"/>
      <c r="Z34" s="7">
        <f t="shared" si="10"/>
        <v>0</v>
      </c>
      <c r="AA34" s="7">
        <f t="shared" si="11"/>
        <v>0</v>
      </c>
      <c r="AB34" s="7">
        <f t="shared" si="12"/>
        <v>0</v>
      </c>
      <c r="AC34" s="7">
        <f t="shared" si="13"/>
        <v>0</v>
      </c>
      <c r="AD34" s="7">
        <f t="shared" si="14"/>
        <v>0</v>
      </c>
      <c r="AE34" s="7">
        <f t="shared" si="15"/>
        <v>0</v>
      </c>
      <c r="AF34" s="7">
        <f t="shared" si="16"/>
        <v>0</v>
      </c>
      <c r="AG34" s="7">
        <f t="shared" si="17"/>
        <v>0</v>
      </c>
      <c r="AH34" s="7">
        <f t="shared" si="18"/>
        <v>0</v>
      </c>
      <c r="AI34" s="7">
        <f t="shared" si="19"/>
        <v>0</v>
      </c>
      <c r="AJ34" s="7">
        <f t="shared" si="20"/>
        <v>0</v>
      </c>
    </row>
    <row r="35" spans="1:36" ht="15">
      <c r="A35" s="101">
        <v>31</v>
      </c>
      <c r="B35" s="48"/>
      <c r="C35" s="49"/>
      <c r="D35" s="50"/>
      <c r="E35" s="61"/>
      <c r="F35" s="62"/>
      <c r="G35" s="52"/>
      <c r="H35" s="52"/>
      <c r="I35" s="104">
        <f t="shared" si="3"/>
        <v>0</v>
      </c>
      <c r="J35" s="91"/>
      <c r="K35" s="30"/>
      <c r="L35" s="31" t="s">
        <v>160</v>
      </c>
      <c r="M35" s="29" t="s">
        <v>57</v>
      </c>
      <c r="N35" s="33"/>
      <c r="O35" s="91"/>
      <c r="Q35" s="7">
        <f t="shared" si="4"/>
        <v>0</v>
      </c>
      <c r="R35" s="7"/>
      <c r="S35" s="7">
        <f t="shared" si="5"/>
        <v>0</v>
      </c>
      <c r="T35" s="7">
        <f t="shared" si="6"/>
        <v>0</v>
      </c>
      <c r="U35" s="7">
        <f t="shared" si="7"/>
        <v>0</v>
      </c>
      <c r="V35" s="7">
        <f t="shared" si="8"/>
        <v>0</v>
      </c>
      <c r="W35" s="7">
        <f t="shared" si="9"/>
        <v>0</v>
      </c>
      <c r="X35" s="7"/>
      <c r="Z35" s="7">
        <f t="shared" si="10"/>
        <v>0</v>
      </c>
      <c r="AA35" s="7">
        <f t="shared" si="11"/>
        <v>0</v>
      </c>
      <c r="AB35" s="7">
        <f t="shared" si="12"/>
        <v>0</v>
      </c>
      <c r="AC35" s="7">
        <f t="shared" si="13"/>
        <v>0</v>
      </c>
      <c r="AD35" s="7">
        <f t="shared" si="14"/>
        <v>0</v>
      </c>
      <c r="AE35" s="7">
        <f t="shared" si="15"/>
        <v>0</v>
      </c>
      <c r="AF35" s="7">
        <f t="shared" si="16"/>
        <v>0</v>
      </c>
      <c r="AG35" s="7">
        <f t="shared" si="17"/>
        <v>0</v>
      </c>
      <c r="AH35" s="7">
        <f t="shared" si="18"/>
        <v>0</v>
      </c>
      <c r="AI35" s="7">
        <f t="shared" si="19"/>
        <v>0</v>
      </c>
      <c r="AJ35" s="7">
        <f t="shared" si="20"/>
        <v>0</v>
      </c>
    </row>
    <row r="36" spans="1:36" ht="15">
      <c r="A36" s="101">
        <v>32</v>
      </c>
      <c r="B36" s="48"/>
      <c r="C36" s="49"/>
      <c r="D36" s="50"/>
      <c r="E36" s="61"/>
      <c r="F36" s="62"/>
      <c r="G36" s="52"/>
      <c r="H36" s="52"/>
      <c r="I36" s="104">
        <f t="shared" si="3"/>
        <v>0</v>
      </c>
      <c r="J36" s="91"/>
      <c r="K36" s="27"/>
      <c r="L36" s="32" t="s">
        <v>99</v>
      </c>
      <c r="M36" s="29" t="s">
        <v>58</v>
      </c>
      <c r="N36" s="26"/>
      <c r="O36" s="91"/>
      <c r="Q36" s="7">
        <f t="shared" si="4"/>
        <v>0</v>
      </c>
      <c r="R36" s="7"/>
      <c r="S36" s="7">
        <f t="shared" si="5"/>
        <v>0</v>
      </c>
      <c r="T36" s="7">
        <f t="shared" si="6"/>
        <v>0</v>
      </c>
      <c r="U36" s="7">
        <f t="shared" si="7"/>
        <v>0</v>
      </c>
      <c r="V36" s="7">
        <f t="shared" si="8"/>
        <v>0</v>
      </c>
      <c r="W36" s="7">
        <f t="shared" si="9"/>
        <v>0</v>
      </c>
      <c r="X36" s="7"/>
      <c r="Z36" s="7">
        <f t="shared" si="10"/>
        <v>0</v>
      </c>
      <c r="AA36" s="7">
        <f t="shared" si="11"/>
        <v>0</v>
      </c>
      <c r="AB36" s="7">
        <f t="shared" si="12"/>
        <v>0</v>
      </c>
      <c r="AC36" s="7">
        <f t="shared" si="13"/>
        <v>0</v>
      </c>
      <c r="AD36" s="7">
        <f t="shared" si="14"/>
        <v>0</v>
      </c>
      <c r="AE36" s="7">
        <f t="shared" si="15"/>
        <v>0</v>
      </c>
      <c r="AF36" s="7">
        <f t="shared" si="16"/>
        <v>0</v>
      </c>
      <c r="AG36" s="7">
        <f t="shared" si="17"/>
        <v>0</v>
      </c>
      <c r="AH36" s="7">
        <f t="shared" si="18"/>
        <v>0</v>
      </c>
      <c r="AI36" s="7">
        <f t="shared" si="19"/>
        <v>0</v>
      </c>
      <c r="AJ36" s="7">
        <f t="shared" si="20"/>
        <v>0</v>
      </c>
    </row>
    <row r="37" spans="1:36" ht="15">
      <c r="A37" s="101">
        <v>33</v>
      </c>
      <c r="B37" s="48"/>
      <c r="C37" s="49"/>
      <c r="D37" s="50"/>
      <c r="E37" s="61"/>
      <c r="F37" s="62"/>
      <c r="G37" s="52"/>
      <c r="H37" s="52"/>
      <c r="I37" s="104">
        <f t="shared" si="3"/>
        <v>0</v>
      </c>
      <c r="J37" s="91"/>
      <c r="K37" s="30"/>
      <c r="L37" s="31" t="s">
        <v>159</v>
      </c>
      <c r="M37" s="29" t="s">
        <v>98</v>
      </c>
      <c r="N37" s="33"/>
      <c r="O37" s="91"/>
      <c r="Q37" s="7">
        <f t="shared" si="4"/>
        <v>0</v>
      </c>
      <c r="R37" s="7"/>
      <c r="S37" s="7">
        <f t="shared" si="5"/>
        <v>0</v>
      </c>
      <c r="T37" s="7">
        <f t="shared" si="6"/>
        <v>0</v>
      </c>
      <c r="U37" s="7">
        <f t="shared" si="7"/>
        <v>0</v>
      </c>
      <c r="V37" s="7">
        <f t="shared" si="8"/>
        <v>0</v>
      </c>
      <c r="W37" s="7">
        <f t="shared" si="9"/>
        <v>0</v>
      </c>
      <c r="X37" s="7"/>
      <c r="Z37" s="7">
        <f t="shared" si="10"/>
        <v>0</v>
      </c>
      <c r="AA37" s="7">
        <f t="shared" si="11"/>
        <v>0</v>
      </c>
      <c r="AB37" s="7">
        <f t="shared" si="12"/>
        <v>0</v>
      </c>
      <c r="AC37" s="7">
        <f t="shared" si="13"/>
        <v>0</v>
      </c>
      <c r="AD37" s="7">
        <f t="shared" si="14"/>
        <v>0</v>
      </c>
      <c r="AE37" s="7">
        <f t="shared" si="15"/>
        <v>0</v>
      </c>
      <c r="AF37" s="7">
        <f t="shared" si="16"/>
        <v>0</v>
      </c>
      <c r="AG37" s="7">
        <f t="shared" si="17"/>
        <v>0</v>
      </c>
      <c r="AH37" s="7">
        <f t="shared" si="18"/>
        <v>0</v>
      </c>
      <c r="AI37" s="7">
        <f t="shared" si="19"/>
        <v>0</v>
      </c>
      <c r="AJ37" s="7">
        <f t="shared" si="20"/>
        <v>0</v>
      </c>
    </row>
    <row r="38" spans="1:36" ht="15">
      <c r="A38" s="101">
        <v>34</v>
      </c>
      <c r="B38" s="48"/>
      <c r="C38" s="49"/>
      <c r="D38" s="50"/>
      <c r="E38" s="61"/>
      <c r="F38" s="62"/>
      <c r="G38" s="52"/>
      <c r="H38" s="52"/>
      <c r="I38" s="104">
        <f t="shared" si="3"/>
        <v>0</v>
      </c>
      <c r="J38" s="91"/>
      <c r="K38" s="27"/>
      <c r="L38" s="32" t="s">
        <v>129</v>
      </c>
      <c r="M38" s="29" t="s">
        <v>21</v>
      </c>
      <c r="N38" s="26"/>
      <c r="O38" s="91"/>
      <c r="Q38" s="7">
        <f t="shared" si="4"/>
        <v>0</v>
      </c>
      <c r="R38" s="7"/>
      <c r="S38" s="7">
        <f t="shared" si="5"/>
        <v>0</v>
      </c>
      <c r="T38" s="7">
        <f t="shared" si="6"/>
        <v>0</v>
      </c>
      <c r="U38" s="7">
        <f t="shared" si="7"/>
        <v>0</v>
      </c>
      <c r="V38" s="7">
        <f t="shared" si="8"/>
        <v>0</v>
      </c>
      <c r="W38" s="7">
        <f t="shared" si="9"/>
        <v>0</v>
      </c>
      <c r="X38" s="7"/>
      <c r="Z38" s="7">
        <f t="shared" si="10"/>
        <v>0</v>
      </c>
      <c r="AA38" s="7">
        <f t="shared" si="11"/>
        <v>0</v>
      </c>
      <c r="AB38" s="7">
        <f t="shared" si="12"/>
        <v>0</v>
      </c>
      <c r="AC38" s="7">
        <f t="shared" si="13"/>
        <v>0</v>
      </c>
      <c r="AD38" s="7">
        <f t="shared" si="14"/>
        <v>0</v>
      </c>
      <c r="AE38" s="7">
        <f t="shared" si="15"/>
        <v>0</v>
      </c>
      <c r="AF38" s="7">
        <f t="shared" si="16"/>
        <v>0</v>
      </c>
      <c r="AG38" s="7">
        <f t="shared" si="17"/>
        <v>0</v>
      </c>
      <c r="AH38" s="7">
        <f t="shared" si="18"/>
        <v>0</v>
      </c>
      <c r="AI38" s="7">
        <f t="shared" si="19"/>
        <v>0</v>
      </c>
      <c r="AJ38" s="7">
        <f t="shared" si="20"/>
        <v>0</v>
      </c>
    </row>
    <row r="39" spans="1:36" ht="15">
      <c r="A39" s="101">
        <v>35</v>
      </c>
      <c r="B39" s="48"/>
      <c r="C39" s="49"/>
      <c r="D39" s="50"/>
      <c r="E39" s="61"/>
      <c r="F39" s="62"/>
      <c r="G39" s="52"/>
      <c r="H39" s="52"/>
      <c r="I39" s="104">
        <f t="shared" si="3"/>
        <v>0</v>
      </c>
      <c r="J39" s="91"/>
      <c r="K39" s="30"/>
      <c r="L39" s="31" t="s">
        <v>158</v>
      </c>
      <c r="M39" s="29" t="s">
        <v>79</v>
      </c>
      <c r="N39" s="33"/>
      <c r="O39" s="91"/>
      <c r="Q39" s="7">
        <f t="shared" si="4"/>
        <v>0</v>
      </c>
      <c r="R39" s="7"/>
      <c r="S39" s="7">
        <f t="shared" si="5"/>
        <v>0</v>
      </c>
      <c r="T39" s="7">
        <f t="shared" si="6"/>
        <v>0</v>
      </c>
      <c r="U39" s="7">
        <f t="shared" si="7"/>
        <v>0</v>
      </c>
      <c r="V39" s="7">
        <f t="shared" si="8"/>
        <v>0</v>
      </c>
      <c r="W39" s="7">
        <f t="shared" si="9"/>
        <v>0</v>
      </c>
      <c r="X39" s="7"/>
      <c r="Z39" s="7">
        <f t="shared" si="10"/>
        <v>0</v>
      </c>
      <c r="AA39" s="7">
        <f t="shared" si="11"/>
        <v>0</v>
      </c>
      <c r="AB39" s="7">
        <f t="shared" si="12"/>
        <v>0</v>
      </c>
      <c r="AC39" s="7">
        <f t="shared" si="13"/>
        <v>0</v>
      </c>
      <c r="AD39" s="7">
        <f t="shared" si="14"/>
        <v>0</v>
      </c>
      <c r="AE39" s="7">
        <f t="shared" si="15"/>
        <v>0</v>
      </c>
      <c r="AF39" s="7">
        <f t="shared" si="16"/>
        <v>0</v>
      </c>
      <c r="AG39" s="7">
        <f t="shared" si="17"/>
        <v>0</v>
      </c>
      <c r="AH39" s="7">
        <f t="shared" si="18"/>
        <v>0</v>
      </c>
      <c r="AI39" s="7">
        <f t="shared" si="19"/>
        <v>0</v>
      </c>
      <c r="AJ39" s="7">
        <f t="shared" si="20"/>
        <v>0</v>
      </c>
    </row>
    <row r="40" spans="1:36" ht="15">
      <c r="A40" s="101">
        <v>36</v>
      </c>
      <c r="B40" s="48"/>
      <c r="C40" s="49"/>
      <c r="D40" s="50"/>
      <c r="E40" s="61"/>
      <c r="F40" s="62"/>
      <c r="G40" s="52"/>
      <c r="H40" s="52"/>
      <c r="I40" s="104">
        <f t="shared" si="3"/>
        <v>0</v>
      </c>
      <c r="J40" s="91"/>
      <c r="K40" s="27"/>
      <c r="L40" s="32" t="s">
        <v>107</v>
      </c>
      <c r="M40" s="29" t="s">
        <v>59</v>
      </c>
      <c r="N40" s="26"/>
      <c r="O40" s="91"/>
      <c r="Q40" s="7">
        <f t="shared" si="4"/>
        <v>0</v>
      </c>
      <c r="R40" s="7"/>
      <c r="S40" s="7">
        <f t="shared" si="5"/>
        <v>0</v>
      </c>
      <c r="T40" s="7">
        <f t="shared" si="6"/>
        <v>0</v>
      </c>
      <c r="U40" s="7">
        <f t="shared" si="7"/>
        <v>0</v>
      </c>
      <c r="V40" s="7">
        <f t="shared" si="8"/>
        <v>0</v>
      </c>
      <c r="W40" s="7">
        <f t="shared" si="9"/>
        <v>0</v>
      </c>
      <c r="X40" s="7"/>
      <c r="Z40" s="7">
        <f t="shared" si="10"/>
        <v>0</v>
      </c>
      <c r="AA40" s="7">
        <f t="shared" si="11"/>
        <v>0</v>
      </c>
      <c r="AB40" s="7">
        <f t="shared" si="12"/>
        <v>0</v>
      </c>
      <c r="AC40" s="7">
        <f t="shared" si="13"/>
        <v>0</v>
      </c>
      <c r="AD40" s="7">
        <f t="shared" si="14"/>
        <v>0</v>
      </c>
      <c r="AE40" s="7">
        <f t="shared" si="15"/>
        <v>0</v>
      </c>
      <c r="AF40" s="7">
        <f t="shared" si="16"/>
        <v>0</v>
      </c>
      <c r="AG40" s="7">
        <f t="shared" si="17"/>
        <v>0</v>
      </c>
      <c r="AH40" s="7">
        <f t="shared" si="18"/>
        <v>0</v>
      </c>
      <c r="AI40" s="7">
        <f t="shared" si="19"/>
        <v>0</v>
      </c>
      <c r="AJ40" s="7">
        <f t="shared" si="20"/>
        <v>0</v>
      </c>
    </row>
    <row r="41" spans="1:36" ht="15">
      <c r="A41" s="101">
        <v>37</v>
      </c>
      <c r="B41" s="48"/>
      <c r="C41" s="49"/>
      <c r="D41" s="50"/>
      <c r="E41" s="61"/>
      <c r="F41" s="62"/>
      <c r="G41" s="52"/>
      <c r="H41" s="52"/>
      <c r="I41" s="104">
        <f t="shared" si="3"/>
        <v>0</v>
      </c>
      <c r="J41" s="91"/>
      <c r="K41" s="30"/>
      <c r="L41" s="31" t="s">
        <v>163</v>
      </c>
      <c r="M41" s="29" t="s">
        <v>100</v>
      </c>
      <c r="N41" s="33"/>
      <c r="O41" s="91"/>
      <c r="Q41" s="7">
        <f t="shared" si="4"/>
        <v>0</v>
      </c>
      <c r="R41" s="7"/>
      <c r="S41" s="7">
        <f t="shared" si="5"/>
        <v>0</v>
      </c>
      <c r="T41" s="7">
        <f t="shared" si="6"/>
        <v>0</v>
      </c>
      <c r="U41" s="7">
        <f t="shared" si="7"/>
        <v>0</v>
      </c>
      <c r="V41" s="7">
        <f t="shared" si="8"/>
        <v>0</v>
      </c>
      <c r="W41" s="7">
        <f t="shared" si="9"/>
        <v>0</v>
      </c>
      <c r="X41" s="7"/>
      <c r="Z41" s="7">
        <f t="shared" si="10"/>
        <v>0</v>
      </c>
      <c r="AA41" s="7">
        <f t="shared" si="11"/>
        <v>0</v>
      </c>
      <c r="AB41" s="7">
        <f t="shared" si="12"/>
        <v>0</v>
      </c>
      <c r="AC41" s="7">
        <f t="shared" si="13"/>
        <v>0</v>
      </c>
      <c r="AD41" s="7">
        <f t="shared" si="14"/>
        <v>0</v>
      </c>
      <c r="AE41" s="7">
        <f t="shared" si="15"/>
        <v>0</v>
      </c>
      <c r="AF41" s="7">
        <f t="shared" si="16"/>
        <v>0</v>
      </c>
      <c r="AG41" s="7">
        <f t="shared" si="17"/>
        <v>0</v>
      </c>
      <c r="AH41" s="7">
        <f t="shared" si="18"/>
        <v>0</v>
      </c>
      <c r="AI41" s="7">
        <f t="shared" si="19"/>
        <v>0</v>
      </c>
      <c r="AJ41" s="7">
        <f t="shared" si="20"/>
        <v>0</v>
      </c>
    </row>
    <row r="42" spans="1:36" ht="15">
      <c r="A42" s="101">
        <v>38</v>
      </c>
      <c r="B42" s="48"/>
      <c r="C42" s="49"/>
      <c r="D42" s="50"/>
      <c r="E42" s="61"/>
      <c r="F42" s="62"/>
      <c r="G42" s="52"/>
      <c r="H42" s="52"/>
      <c r="I42" s="104">
        <f t="shared" si="3"/>
        <v>0</v>
      </c>
      <c r="J42" s="91"/>
      <c r="K42" s="27"/>
      <c r="L42" s="32" t="s">
        <v>164</v>
      </c>
      <c r="M42" s="29" t="s">
        <v>22</v>
      </c>
      <c r="N42" s="26"/>
      <c r="O42" s="91"/>
      <c r="Q42" s="7">
        <f t="shared" si="4"/>
        <v>0</v>
      </c>
      <c r="R42" s="7"/>
      <c r="S42" s="7">
        <f t="shared" si="5"/>
        <v>0</v>
      </c>
      <c r="T42" s="7">
        <f t="shared" si="6"/>
        <v>0</v>
      </c>
      <c r="U42" s="7">
        <f t="shared" si="7"/>
        <v>0</v>
      </c>
      <c r="V42" s="7">
        <f t="shared" si="8"/>
        <v>0</v>
      </c>
      <c r="W42" s="7">
        <f t="shared" si="9"/>
        <v>0</v>
      </c>
      <c r="X42" s="7"/>
      <c r="Z42" s="7">
        <f t="shared" si="10"/>
        <v>0</v>
      </c>
      <c r="AA42" s="7">
        <f t="shared" si="11"/>
        <v>0</v>
      </c>
      <c r="AB42" s="7">
        <f t="shared" si="12"/>
        <v>0</v>
      </c>
      <c r="AC42" s="7">
        <f t="shared" si="13"/>
        <v>0</v>
      </c>
      <c r="AD42" s="7">
        <f t="shared" si="14"/>
        <v>0</v>
      </c>
      <c r="AE42" s="7">
        <f t="shared" si="15"/>
        <v>0</v>
      </c>
      <c r="AF42" s="7">
        <f t="shared" si="16"/>
        <v>0</v>
      </c>
      <c r="AG42" s="7">
        <f t="shared" si="17"/>
        <v>0</v>
      </c>
      <c r="AH42" s="7">
        <f t="shared" si="18"/>
        <v>0</v>
      </c>
      <c r="AI42" s="7">
        <f t="shared" si="19"/>
        <v>0</v>
      </c>
      <c r="AJ42" s="7">
        <f t="shared" si="20"/>
        <v>0</v>
      </c>
    </row>
    <row r="43" spans="1:36" ht="15">
      <c r="A43" s="101">
        <v>39</v>
      </c>
      <c r="B43" s="48"/>
      <c r="C43" s="49"/>
      <c r="D43" s="50"/>
      <c r="E43" s="61"/>
      <c r="F43" s="62"/>
      <c r="G43" s="52"/>
      <c r="H43" s="52"/>
      <c r="I43" s="104">
        <f t="shared" si="3"/>
        <v>0</v>
      </c>
      <c r="J43" s="91"/>
      <c r="K43" s="30"/>
      <c r="L43" s="31" t="s">
        <v>165</v>
      </c>
      <c r="M43" s="29" t="s">
        <v>66</v>
      </c>
      <c r="N43" s="33"/>
      <c r="O43" s="91"/>
      <c r="Q43" s="7">
        <f t="shared" si="4"/>
        <v>0</v>
      </c>
      <c r="R43" s="7"/>
      <c r="S43" s="7">
        <f t="shared" si="5"/>
        <v>0</v>
      </c>
      <c r="T43" s="7">
        <f t="shared" si="6"/>
        <v>0</v>
      </c>
      <c r="U43" s="7">
        <f t="shared" si="7"/>
        <v>0</v>
      </c>
      <c r="V43" s="7">
        <f t="shared" si="8"/>
        <v>0</v>
      </c>
      <c r="W43" s="7">
        <f t="shared" si="9"/>
        <v>0</v>
      </c>
      <c r="X43" s="7"/>
      <c r="Z43" s="7">
        <f t="shared" si="10"/>
        <v>0</v>
      </c>
      <c r="AA43" s="7">
        <f t="shared" si="11"/>
        <v>0</v>
      </c>
      <c r="AB43" s="7">
        <f t="shared" si="12"/>
        <v>0</v>
      </c>
      <c r="AC43" s="7">
        <f t="shared" si="13"/>
        <v>0</v>
      </c>
      <c r="AD43" s="7">
        <f t="shared" si="14"/>
        <v>0</v>
      </c>
      <c r="AE43" s="7">
        <f t="shared" si="15"/>
        <v>0</v>
      </c>
      <c r="AF43" s="7">
        <f t="shared" si="16"/>
        <v>0</v>
      </c>
      <c r="AG43" s="7">
        <f t="shared" si="17"/>
        <v>0</v>
      </c>
      <c r="AH43" s="7">
        <f t="shared" si="18"/>
        <v>0</v>
      </c>
      <c r="AI43" s="7">
        <f t="shared" si="19"/>
        <v>0</v>
      </c>
      <c r="AJ43" s="7">
        <f t="shared" si="20"/>
        <v>0</v>
      </c>
    </row>
    <row r="44" spans="1:36" ht="15">
      <c r="A44" s="101">
        <v>40</v>
      </c>
      <c r="B44" s="48"/>
      <c r="C44" s="49"/>
      <c r="D44" s="50"/>
      <c r="E44" s="61"/>
      <c r="F44" s="62"/>
      <c r="G44" s="52"/>
      <c r="H44" s="52"/>
      <c r="I44" s="104">
        <f t="shared" si="3"/>
        <v>0</v>
      </c>
      <c r="J44" s="91"/>
      <c r="K44" s="27"/>
      <c r="L44" s="32" t="s">
        <v>166</v>
      </c>
      <c r="M44" s="29" t="s">
        <v>23</v>
      </c>
      <c r="N44" s="26"/>
      <c r="O44" s="91"/>
      <c r="Q44" s="7">
        <f t="shared" si="4"/>
        <v>0</v>
      </c>
      <c r="R44" s="7"/>
      <c r="S44" s="7">
        <f t="shared" si="5"/>
        <v>0</v>
      </c>
      <c r="T44" s="7">
        <f t="shared" si="6"/>
        <v>0</v>
      </c>
      <c r="U44" s="7">
        <f t="shared" si="7"/>
        <v>0</v>
      </c>
      <c r="V44" s="7">
        <f t="shared" si="8"/>
        <v>0</v>
      </c>
      <c r="W44" s="7">
        <f t="shared" si="9"/>
        <v>0</v>
      </c>
      <c r="X44" s="7"/>
      <c r="Z44" s="7">
        <f t="shared" si="10"/>
        <v>0</v>
      </c>
      <c r="AA44" s="7">
        <f t="shared" si="11"/>
        <v>0</v>
      </c>
      <c r="AB44" s="7">
        <f t="shared" si="12"/>
        <v>0</v>
      </c>
      <c r="AC44" s="7">
        <f t="shared" si="13"/>
        <v>0</v>
      </c>
      <c r="AD44" s="7">
        <f t="shared" si="14"/>
        <v>0</v>
      </c>
      <c r="AE44" s="7">
        <f t="shared" si="15"/>
        <v>0</v>
      </c>
      <c r="AF44" s="7">
        <f t="shared" si="16"/>
        <v>0</v>
      </c>
      <c r="AG44" s="7">
        <f t="shared" si="17"/>
        <v>0</v>
      </c>
      <c r="AH44" s="7">
        <f t="shared" si="18"/>
        <v>0</v>
      </c>
      <c r="AI44" s="7">
        <f t="shared" si="19"/>
        <v>0</v>
      </c>
      <c r="AJ44" s="7">
        <f t="shared" si="20"/>
        <v>0</v>
      </c>
    </row>
    <row r="45" spans="1:36" ht="15">
      <c r="A45" s="101">
        <v>41</v>
      </c>
      <c r="B45" s="48"/>
      <c r="C45" s="49"/>
      <c r="D45" s="50"/>
      <c r="E45" s="61"/>
      <c r="F45" s="62"/>
      <c r="G45" s="52"/>
      <c r="H45" s="52"/>
      <c r="I45" s="104">
        <f t="shared" si="3"/>
        <v>0</v>
      </c>
      <c r="J45" s="91"/>
      <c r="K45" s="30"/>
      <c r="L45" s="31" t="s">
        <v>167</v>
      </c>
      <c r="M45" s="29" t="s">
        <v>64</v>
      </c>
      <c r="N45" s="33"/>
      <c r="O45" s="91"/>
      <c r="Q45" s="7">
        <f t="shared" si="4"/>
        <v>0</v>
      </c>
      <c r="R45" s="7"/>
      <c r="S45" s="7">
        <f t="shared" si="5"/>
        <v>0</v>
      </c>
      <c r="T45" s="7">
        <f t="shared" si="6"/>
        <v>0</v>
      </c>
      <c r="U45" s="7">
        <f t="shared" si="7"/>
        <v>0</v>
      </c>
      <c r="V45" s="7">
        <f t="shared" si="8"/>
        <v>0</v>
      </c>
      <c r="W45" s="7">
        <f t="shared" si="9"/>
        <v>0</v>
      </c>
      <c r="X45" s="7"/>
      <c r="Z45" s="7">
        <f t="shared" si="10"/>
        <v>0</v>
      </c>
      <c r="AA45" s="7">
        <f t="shared" si="11"/>
        <v>0</v>
      </c>
      <c r="AB45" s="7">
        <f t="shared" si="12"/>
        <v>0</v>
      </c>
      <c r="AC45" s="7">
        <f t="shared" si="13"/>
        <v>0</v>
      </c>
      <c r="AD45" s="7">
        <f t="shared" si="14"/>
        <v>0</v>
      </c>
      <c r="AE45" s="7">
        <f t="shared" si="15"/>
        <v>0</v>
      </c>
      <c r="AF45" s="7">
        <f t="shared" si="16"/>
        <v>0</v>
      </c>
      <c r="AG45" s="7">
        <f t="shared" si="17"/>
        <v>0</v>
      </c>
      <c r="AH45" s="7">
        <f t="shared" si="18"/>
        <v>0</v>
      </c>
      <c r="AI45" s="7">
        <f t="shared" si="19"/>
        <v>0</v>
      </c>
      <c r="AJ45" s="7">
        <f t="shared" si="20"/>
        <v>0</v>
      </c>
    </row>
    <row r="46" spans="1:36" ht="15">
      <c r="A46" s="101">
        <v>42</v>
      </c>
      <c r="B46" s="48"/>
      <c r="C46" s="49"/>
      <c r="D46" s="50"/>
      <c r="E46" s="61"/>
      <c r="F46" s="62"/>
      <c r="G46" s="52"/>
      <c r="H46" s="52"/>
      <c r="I46" s="104">
        <f t="shared" si="3"/>
        <v>0</v>
      </c>
      <c r="J46" s="91"/>
      <c r="K46" s="27"/>
      <c r="L46" s="32" t="s">
        <v>168</v>
      </c>
      <c r="M46" s="29" t="s">
        <v>24</v>
      </c>
      <c r="N46" s="26"/>
      <c r="O46" s="91"/>
      <c r="Q46" s="7">
        <f t="shared" si="4"/>
        <v>0</v>
      </c>
      <c r="R46" s="7"/>
      <c r="S46" s="7">
        <f t="shared" si="5"/>
        <v>0</v>
      </c>
      <c r="T46" s="7">
        <f t="shared" si="6"/>
        <v>0</v>
      </c>
      <c r="U46" s="7">
        <f t="shared" si="7"/>
        <v>0</v>
      </c>
      <c r="V46" s="7">
        <f t="shared" si="8"/>
        <v>0</v>
      </c>
      <c r="W46" s="7">
        <f t="shared" si="9"/>
        <v>0</v>
      </c>
      <c r="X46" s="7"/>
      <c r="Z46" s="7">
        <f t="shared" si="10"/>
        <v>0</v>
      </c>
      <c r="AA46" s="7">
        <f t="shared" si="11"/>
        <v>0</v>
      </c>
      <c r="AB46" s="7">
        <f t="shared" si="12"/>
        <v>0</v>
      </c>
      <c r="AC46" s="7">
        <f t="shared" si="13"/>
        <v>0</v>
      </c>
      <c r="AD46" s="7">
        <f t="shared" si="14"/>
        <v>0</v>
      </c>
      <c r="AE46" s="7">
        <f t="shared" si="15"/>
        <v>0</v>
      </c>
      <c r="AF46" s="7">
        <f t="shared" si="16"/>
        <v>0</v>
      </c>
      <c r="AG46" s="7">
        <f t="shared" si="17"/>
        <v>0</v>
      </c>
      <c r="AH46" s="7">
        <f t="shared" si="18"/>
        <v>0</v>
      </c>
      <c r="AI46" s="7">
        <f t="shared" si="19"/>
        <v>0</v>
      </c>
      <c r="AJ46" s="7">
        <f t="shared" si="20"/>
        <v>0</v>
      </c>
    </row>
    <row r="47" spans="1:36" ht="15">
      <c r="A47" s="101">
        <v>43</v>
      </c>
      <c r="B47" s="48"/>
      <c r="C47" s="49"/>
      <c r="D47" s="50"/>
      <c r="E47" s="61"/>
      <c r="F47" s="62"/>
      <c r="G47" s="52"/>
      <c r="H47" s="52"/>
      <c r="I47" s="104">
        <f t="shared" si="3"/>
        <v>0</v>
      </c>
      <c r="J47" s="91"/>
      <c r="K47" s="30"/>
      <c r="L47" s="31" t="s">
        <v>169</v>
      </c>
      <c r="M47" s="29" t="s">
        <v>60</v>
      </c>
      <c r="N47" s="33"/>
      <c r="O47" s="91"/>
      <c r="Q47" s="7">
        <f t="shared" si="4"/>
        <v>0</v>
      </c>
      <c r="R47" s="7"/>
      <c r="S47" s="7">
        <f t="shared" si="5"/>
        <v>0</v>
      </c>
      <c r="T47" s="7">
        <f t="shared" si="6"/>
        <v>0</v>
      </c>
      <c r="U47" s="7">
        <f t="shared" si="7"/>
        <v>0</v>
      </c>
      <c r="V47" s="7">
        <f t="shared" si="8"/>
        <v>0</v>
      </c>
      <c r="W47" s="7">
        <f t="shared" si="9"/>
        <v>0</v>
      </c>
      <c r="X47" s="7"/>
      <c r="Z47" s="7">
        <f t="shared" si="10"/>
        <v>0</v>
      </c>
      <c r="AA47" s="7">
        <f t="shared" si="11"/>
        <v>0</v>
      </c>
      <c r="AB47" s="7">
        <f t="shared" si="12"/>
        <v>0</v>
      </c>
      <c r="AC47" s="7">
        <f t="shared" si="13"/>
        <v>0</v>
      </c>
      <c r="AD47" s="7">
        <f t="shared" si="14"/>
        <v>0</v>
      </c>
      <c r="AE47" s="7">
        <f t="shared" si="15"/>
        <v>0</v>
      </c>
      <c r="AF47" s="7">
        <f t="shared" si="16"/>
        <v>0</v>
      </c>
      <c r="AG47" s="7">
        <f t="shared" si="17"/>
        <v>0</v>
      </c>
      <c r="AH47" s="7">
        <f t="shared" si="18"/>
        <v>0</v>
      </c>
      <c r="AI47" s="7">
        <f t="shared" si="19"/>
        <v>0</v>
      </c>
      <c r="AJ47" s="7">
        <f t="shared" si="20"/>
        <v>0</v>
      </c>
    </row>
    <row r="48" spans="1:36" ht="15">
      <c r="A48" s="101">
        <v>44</v>
      </c>
      <c r="B48" s="48"/>
      <c r="C48" s="49"/>
      <c r="D48" s="50"/>
      <c r="E48" s="61"/>
      <c r="F48" s="62"/>
      <c r="G48" s="52"/>
      <c r="H48" s="52"/>
      <c r="I48" s="104">
        <f t="shared" si="3"/>
        <v>0</v>
      </c>
      <c r="J48" s="91"/>
      <c r="K48" s="27"/>
      <c r="L48" s="32" t="s">
        <v>101</v>
      </c>
      <c r="M48" s="29" t="s">
        <v>103</v>
      </c>
      <c r="N48" s="26"/>
      <c r="O48" s="91"/>
      <c r="Q48" s="7">
        <f t="shared" si="4"/>
        <v>0</v>
      </c>
      <c r="R48" s="7"/>
      <c r="S48" s="7">
        <f t="shared" si="5"/>
        <v>0</v>
      </c>
      <c r="T48" s="7">
        <f t="shared" si="6"/>
        <v>0</v>
      </c>
      <c r="U48" s="7">
        <f t="shared" si="7"/>
        <v>0</v>
      </c>
      <c r="V48" s="7">
        <f t="shared" si="8"/>
        <v>0</v>
      </c>
      <c r="W48" s="7">
        <f t="shared" si="9"/>
        <v>0</v>
      </c>
      <c r="X48" s="7"/>
      <c r="Z48" s="7">
        <f t="shared" si="10"/>
        <v>0</v>
      </c>
      <c r="AA48" s="7">
        <f t="shared" si="11"/>
        <v>0</v>
      </c>
      <c r="AB48" s="7">
        <f t="shared" si="12"/>
        <v>0</v>
      </c>
      <c r="AC48" s="7">
        <f t="shared" si="13"/>
        <v>0</v>
      </c>
      <c r="AD48" s="7">
        <f t="shared" si="14"/>
        <v>0</v>
      </c>
      <c r="AE48" s="7">
        <f t="shared" si="15"/>
        <v>0</v>
      </c>
      <c r="AF48" s="7">
        <f t="shared" si="16"/>
        <v>0</v>
      </c>
      <c r="AG48" s="7">
        <f t="shared" si="17"/>
        <v>0</v>
      </c>
      <c r="AH48" s="7">
        <f t="shared" si="18"/>
        <v>0</v>
      </c>
      <c r="AI48" s="7">
        <f t="shared" si="19"/>
        <v>0</v>
      </c>
      <c r="AJ48" s="7">
        <f t="shared" si="20"/>
        <v>0</v>
      </c>
    </row>
    <row r="49" spans="1:36" ht="15">
      <c r="A49" s="101">
        <v>45</v>
      </c>
      <c r="B49" s="48"/>
      <c r="C49" s="49"/>
      <c r="D49" s="50"/>
      <c r="E49" s="61"/>
      <c r="F49" s="62"/>
      <c r="G49" s="52"/>
      <c r="H49" s="52"/>
      <c r="I49" s="104">
        <f t="shared" si="3"/>
        <v>0</v>
      </c>
      <c r="J49" s="91"/>
      <c r="K49" s="30"/>
      <c r="L49" s="31" t="s">
        <v>172</v>
      </c>
      <c r="M49" s="29" t="s">
        <v>102</v>
      </c>
      <c r="N49" s="33"/>
      <c r="O49" s="91"/>
      <c r="Q49" s="7">
        <f t="shared" si="4"/>
        <v>0</v>
      </c>
      <c r="R49" s="7"/>
      <c r="S49" s="7">
        <f t="shared" si="5"/>
        <v>0</v>
      </c>
      <c r="T49" s="7">
        <f t="shared" si="6"/>
        <v>0</v>
      </c>
      <c r="U49" s="7">
        <f t="shared" si="7"/>
        <v>0</v>
      </c>
      <c r="V49" s="7">
        <f t="shared" si="8"/>
        <v>0</v>
      </c>
      <c r="W49" s="7">
        <f t="shared" si="9"/>
        <v>0</v>
      </c>
      <c r="X49" s="7"/>
      <c r="Z49" s="7">
        <f t="shared" si="10"/>
        <v>0</v>
      </c>
      <c r="AA49" s="7">
        <f t="shared" si="11"/>
        <v>0</v>
      </c>
      <c r="AB49" s="7">
        <f t="shared" si="12"/>
        <v>0</v>
      </c>
      <c r="AC49" s="7">
        <f t="shared" si="13"/>
        <v>0</v>
      </c>
      <c r="AD49" s="7">
        <f t="shared" si="14"/>
        <v>0</v>
      </c>
      <c r="AE49" s="7">
        <f t="shared" si="15"/>
        <v>0</v>
      </c>
      <c r="AF49" s="7">
        <f t="shared" si="16"/>
        <v>0</v>
      </c>
      <c r="AG49" s="7">
        <f t="shared" si="17"/>
        <v>0</v>
      </c>
      <c r="AH49" s="7">
        <f t="shared" si="18"/>
        <v>0</v>
      </c>
      <c r="AI49" s="7">
        <f t="shared" si="19"/>
        <v>0</v>
      </c>
      <c r="AJ49" s="7">
        <f t="shared" si="20"/>
        <v>0</v>
      </c>
    </row>
    <row r="50" spans="1:36" ht="15">
      <c r="A50" s="101">
        <v>46</v>
      </c>
      <c r="B50" s="48"/>
      <c r="C50" s="49"/>
      <c r="D50" s="50"/>
      <c r="E50" s="61"/>
      <c r="F50" s="62"/>
      <c r="G50" s="52"/>
      <c r="H50" s="52"/>
      <c r="I50" s="104">
        <f t="shared" si="3"/>
        <v>0</v>
      </c>
      <c r="J50" s="91"/>
      <c r="K50" s="27"/>
      <c r="L50" s="32" t="s">
        <v>104</v>
      </c>
      <c r="M50" s="29" t="s">
        <v>105</v>
      </c>
      <c r="N50" s="26"/>
      <c r="O50" s="91"/>
      <c r="Q50" s="7">
        <f t="shared" si="4"/>
        <v>0</v>
      </c>
      <c r="R50" s="7"/>
      <c r="S50" s="7">
        <f t="shared" si="5"/>
        <v>0</v>
      </c>
      <c r="T50" s="7">
        <f t="shared" si="6"/>
        <v>0</v>
      </c>
      <c r="U50" s="7">
        <f t="shared" si="7"/>
        <v>0</v>
      </c>
      <c r="V50" s="7">
        <f t="shared" si="8"/>
        <v>0</v>
      </c>
      <c r="W50" s="7">
        <f t="shared" si="9"/>
        <v>0</v>
      </c>
      <c r="X50" s="7"/>
      <c r="Z50" s="7">
        <f t="shared" si="10"/>
        <v>0</v>
      </c>
      <c r="AA50" s="7">
        <f t="shared" si="11"/>
        <v>0</v>
      </c>
      <c r="AB50" s="7">
        <f t="shared" si="12"/>
        <v>0</v>
      </c>
      <c r="AC50" s="7">
        <f t="shared" si="13"/>
        <v>0</v>
      </c>
      <c r="AD50" s="7">
        <f t="shared" si="14"/>
        <v>0</v>
      </c>
      <c r="AE50" s="7">
        <f t="shared" si="15"/>
        <v>0</v>
      </c>
      <c r="AF50" s="7">
        <f t="shared" si="16"/>
        <v>0</v>
      </c>
      <c r="AG50" s="7">
        <f t="shared" si="17"/>
        <v>0</v>
      </c>
      <c r="AH50" s="7">
        <f t="shared" si="18"/>
        <v>0</v>
      </c>
      <c r="AI50" s="7">
        <f t="shared" si="19"/>
        <v>0</v>
      </c>
      <c r="AJ50" s="7">
        <f t="shared" si="20"/>
        <v>0</v>
      </c>
    </row>
    <row r="51" spans="1:36" ht="15">
      <c r="A51" s="101">
        <v>47</v>
      </c>
      <c r="B51" s="48"/>
      <c r="C51" s="49"/>
      <c r="D51" s="50"/>
      <c r="E51" s="61"/>
      <c r="F51" s="62"/>
      <c r="G51" s="52"/>
      <c r="H51" s="52"/>
      <c r="I51" s="104">
        <f t="shared" si="3"/>
        <v>0</v>
      </c>
      <c r="J51" s="91"/>
      <c r="K51" s="30"/>
      <c r="L51" s="31" t="s">
        <v>173</v>
      </c>
      <c r="M51" s="29" t="s">
        <v>106</v>
      </c>
      <c r="N51" s="33"/>
      <c r="O51" s="91"/>
      <c r="Q51" s="7">
        <f t="shared" si="4"/>
        <v>0</v>
      </c>
      <c r="R51" s="7"/>
      <c r="S51" s="7">
        <f t="shared" si="5"/>
        <v>0</v>
      </c>
      <c r="T51" s="7">
        <f t="shared" si="6"/>
        <v>0</v>
      </c>
      <c r="U51" s="7">
        <f t="shared" si="7"/>
        <v>0</v>
      </c>
      <c r="V51" s="7">
        <f t="shared" si="8"/>
        <v>0</v>
      </c>
      <c r="W51" s="7">
        <f t="shared" si="9"/>
        <v>0</v>
      </c>
      <c r="X51" s="7"/>
      <c r="Z51" s="7">
        <f t="shared" si="10"/>
        <v>0</v>
      </c>
      <c r="AA51" s="7">
        <f t="shared" si="11"/>
        <v>0</v>
      </c>
      <c r="AB51" s="7">
        <f t="shared" si="12"/>
        <v>0</v>
      </c>
      <c r="AC51" s="7">
        <f t="shared" si="13"/>
        <v>0</v>
      </c>
      <c r="AD51" s="7">
        <f t="shared" si="14"/>
        <v>0</v>
      </c>
      <c r="AE51" s="7">
        <f t="shared" si="15"/>
        <v>0</v>
      </c>
      <c r="AF51" s="7">
        <f t="shared" si="16"/>
        <v>0</v>
      </c>
      <c r="AG51" s="7">
        <f t="shared" si="17"/>
        <v>0</v>
      </c>
      <c r="AH51" s="7">
        <f t="shared" si="18"/>
        <v>0</v>
      </c>
      <c r="AI51" s="7">
        <f t="shared" si="19"/>
        <v>0</v>
      </c>
      <c r="AJ51" s="7">
        <f t="shared" si="20"/>
        <v>0</v>
      </c>
    </row>
    <row r="52" spans="1:36" ht="15">
      <c r="A52" s="101">
        <v>48</v>
      </c>
      <c r="B52" s="48"/>
      <c r="C52" s="49"/>
      <c r="D52" s="50"/>
      <c r="E52" s="61"/>
      <c r="F52" s="62"/>
      <c r="G52" s="52"/>
      <c r="H52" s="52"/>
      <c r="I52" s="104">
        <f t="shared" si="3"/>
        <v>0</v>
      </c>
      <c r="J52" s="91"/>
      <c r="K52" s="27"/>
      <c r="L52" s="32" t="s">
        <v>122</v>
      </c>
      <c r="M52" s="29" t="s">
        <v>61</v>
      </c>
      <c r="N52" s="26"/>
      <c r="O52" s="91"/>
      <c r="Q52" s="7">
        <f t="shared" si="4"/>
        <v>0</v>
      </c>
      <c r="R52" s="7"/>
      <c r="S52" s="7">
        <f t="shared" si="5"/>
        <v>0</v>
      </c>
      <c r="T52" s="7">
        <f t="shared" si="6"/>
        <v>0</v>
      </c>
      <c r="U52" s="7">
        <f t="shared" si="7"/>
        <v>0</v>
      </c>
      <c r="V52" s="7">
        <f t="shared" si="8"/>
        <v>0</v>
      </c>
      <c r="W52" s="7">
        <f t="shared" si="9"/>
        <v>0</v>
      </c>
      <c r="X52" s="7"/>
      <c r="Z52" s="7">
        <f t="shared" si="10"/>
        <v>0</v>
      </c>
      <c r="AA52" s="7">
        <f t="shared" si="11"/>
        <v>0</v>
      </c>
      <c r="AB52" s="7">
        <f t="shared" si="12"/>
        <v>0</v>
      </c>
      <c r="AC52" s="7">
        <f t="shared" si="13"/>
        <v>0</v>
      </c>
      <c r="AD52" s="7">
        <f t="shared" si="14"/>
        <v>0</v>
      </c>
      <c r="AE52" s="7">
        <f t="shared" si="15"/>
        <v>0</v>
      </c>
      <c r="AF52" s="7">
        <f t="shared" si="16"/>
        <v>0</v>
      </c>
      <c r="AG52" s="7">
        <f t="shared" si="17"/>
        <v>0</v>
      </c>
      <c r="AH52" s="7">
        <f t="shared" si="18"/>
        <v>0</v>
      </c>
      <c r="AI52" s="7">
        <f t="shared" si="19"/>
        <v>0</v>
      </c>
      <c r="AJ52" s="7">
        <f t="shared" si="20"/>
        <v>0</v>
      </c>
    </row>
    <row r="53" spans="1:36" ht="15">
      <c r="A53" s="101">
        <v>49</v>
      </c>
      <c r="B53" s="48"/>
      <c r="C53" s="49"/>
      <c r="D53" s="50"/>
      <c r="E53" s="61"/>
      <c r="F53" s="62"/>
      <c r="G53" s="52"/>
      <c r="H53" s="52"/>
      <c r="I53" s="104">
        <f t="shared" si="3"/>
        <v>0</v>
      </c>
      <c r="J53" s="91"/>
      <c r="K53" s="30"/>
      <c r="L53" s="31" t="s">
        <v>170</v>
      </c>
      <c r="M53" s="29" t="s">
        <v>108</v>
      </c>
      <c r="N53" s="33"/>
      <c r="O53" s="91"/>
      <c r="Q53" s="7">
        <f t="shared" si="4"/>
        <v>0</v>
      </c>
      <c r="R53" s="7"/>
      <c r="S53" s="7">
        <f t="shared" si="5"/>
        <v>0</v>
      </c>
      <c r="T53" s="7">
        <f t="shared" si="6"/>
        <v>0</v>
      </c>
      <c r="U53" s="7">
        <f t="shared" si="7"/>
        <v>0</v>
      </c>
      <c r="V53" s="7">
        <f t="shared" si="8"/>
        <v>0</v>
      </c>
      <c r="W53" s="7">
        <f t="shared" si="9"/>
        <v>0</v>
      </c>
      <c r="X53" s="7"/>
      <c r="Z53" s="7">
        <f t="shared" si="10"/>
        <v>0</v>
      </c>
      <c r="AA53" s="7">
        <f t="shared" si="11"/>
        <v>0</v>
      </c>
      <c r="AB53" s="7">
        <f t="shared" si="12"/>
        <v>0</v>
      </c>
      <c r="AC53" s="7">
        <f t="shared" si="13"/>
        <v>0</v>
      </c>
      <c r="AD53" s="7">
        <f t="shared" si="14"/>
        <v>0</v>
      </c>
      <c r="AE53" s="7">
        <f t="shared" si="15"/>
        <v>0</v>
      </c>
      <c r="AF53" s="7">
        <f t="shared" si="16"/>
        <v>0</v>
      </c>
      <c r="AG53" s="7">
        <f t="shared" si="17"/>
        <v>0</v>
      </c>
      <c r="AH53" s="7">
        <f t="shared" si="18"/>
        <v>0</v>
      </c>
      <c r="AI53" s="7">
        <f t="shared" si="19"/>
        <v>0</v>
      </c>
      <c r="AJ53" s="7">
        <f t="shared" si="20"/>
        <v>0</v>
      </c>
    </row>
    <row r="54" spans="1:36" ht="15">
      <c r="A54" s="101">
        <v>50</v>
      </c>
      <c r="B54" s="48"/>
      <c r="C54" s="49"/>
      <c r="D54" s="50"/>
      <c r="E54" s="61"/>
      <c r="F54" s="62"/>
      <c r="G54" s="52"/>
      <c r="H54" s="52"/>
      <c r="I54" s="104">
        <f t="shared" si="3"/>
        <v>0</v>
      </c>
      <c r="J54" s="91"/>
      <c r="K54" s="27"/>
      <c r="L54" s="32" t="s">
        <v>45</v>
      </c>
      <c r="M54" s="29" t="s">
        <v>110</v>
      </c>
      <c r="N54" s="26"/>
      <c r="O54" s="91"/>
      <c r="Q54" s="7">
        <f t="shared" si="4"/>
        <v>0</v>
      </c>
      <c r="R54" s="7"/>
      <c r="S54" s="7">
        <f t="shared" si="5"/>
        <v>0</v>
      </c>
      <c r="T54" s="7">
        <f t="shared" si="6"/>
        <v>0</v>
      </c>
      <c r="U54" s="7">
        <f t="shared" si="7"/>
        <v>0</v>
      </c>
      <c r="V54" s="7">
        <f t="shared" si="8"/>
        <v>0</v>
      </c>
      <c r="W54" s="7">
        <f t="shared" si="9"/>
        <v>0</v>
      </c>
      <c r="X54" s="7"/>
      <c r="Z54" s="7">
        <f t="shared" si="10"/>
        <v>0</v>
      </c>
      <c r="AA54" s="7">
        <f t="shared" si="11"/>
        <v>0</v>
      </c>
      <c r="AB54" s="7">
        <f t="shared" si="12"/>
        <v>0</v>
      </c>
      <c r="AC54" s="7">
        <f t="shared" si="13"/>
        <v>0</v>
      </c>
      <c r="AD54" s="7">
        <f t="shared" si="14"/>
        <v>0</v>
      </c>
      <c r="AE54" s="7">
        <f t="shared" si="15"/>
        <v>0</v>
      </c>
      <c r="AF54" s="7">
        <f t="shared" si="16"/>
        <v>0</v>
      </c>
      <c r="AG54" s="7">
        <f t="shared" si="17"/>
        <v>0</v>
      </c>
      <c r="AH54" s="7">
        <f t="shared" si="18"/>
        <v>0</v>
      </c>
      <c r="AI54" s="7">
        <f t="shared" si="19"/>
        <v>0</v>
      </c>
      <c r="AJ54" s="7">
        <f t="shared" si="20"/>
        <v>0</v>
      </c>
    </row>
    <row r="55" spans="1:36" ht="15">
      <c r="A55" s="101">
        <v>51</v>
      </c>
      <c r="B55" s="48"/>
      <c r="C55" s="49"/>
      <c r="D55" s="50"/>
      <c r="E55" s="61"/>
      <c r="F55" s="62"/>
      <c r="G55" s="52"/>
      <c r="H55" s="52"/>
      <c r="I55" s="104">
        <f t="shared" si="3"/>
        <v>0</v>
      </c>
      <c r="J55" s="91"/>
      <c r="K55" s="30"/>
      <c r="L55" s="31" t="s">
        <v>171</v>
      </c>
      <c r="M55" s="29" t="s">
        <v>109</v>
      </c>
      <c r="N55" s="33"/>
      <c r="O55" s="91"/>
      <c r="Q55" s="7">
        <f t="shared" si="4"/>
        <v>0</v>
      </c>
      <c r="R55" s="7"/>
      <c r="S55" s="7">
        <f t="shared" si="5"/>
        <v>0</v>
      </c>
      <c r="T55" s="7">
        <f t="shared" si="6"/>
        <v>0</v>
      </c>
      <c r="U55" s="7">
        <f t="shared" si="7"/>
        <v>0</v>
      </c>
      <c r="V55" s="7">
        <f t="shared" si="8"/>
        <v>0</v>
      </c>
      <c r="W55" s="7">
        <f t="shared" si="9"/>
        <v>0</v>
      </c>
      <c r="X55" s="7"/>
      <c r="Z55" s="7">
        <f t="shared" si="10"/>
        <v>0</v>
      </c>
      <c r="AA55" s="7">
        <f t="shared" si="11"/>
        <v>0</v>
      </c>
      <c r="AB55" s="7">
        <f t="shared" si="12"/>
        <v>0</v>
      </c>
      <c r="AC55" s="7">
        <f t="shared" si="13"/>
        <v>0</v>
      </c>
      <c r="AD55" s="7">
        <f t="shared" si="14"/>
        <v>0</v>
      </c>
      <c r="AE55" s="7">
        <f t="shared" si="15"/>
        <v>0</v>
      </c>
      <c r="AF55" s="7">
        <f t="shared" si="16"/>
        <v>0</v>
      </c>
      <c r="AG55" s="7">
        <f t="shared" si="17"/>
        <v>0</v>
      </c>
      <c r="AH55" s="7">
        <f t="shared" si="18"/>
        <v>0</v>
      </c>
      <c r="AI55" s="7">
        <f t="shared" si="19"/>
        <v>0</v>
      </c>
      <c r="AJ55" s="7">
        <f t="shared" si="20"/>
        <v>0</v>
      </c>
    </row>
    <row r="56" spans="1:36" ht="15">
      <c r="A56" s="101">
        <v>52</v>
      </c>
      <c r="B56" s="48"/>
      <c r="C56" s="49"/>
      <c r="D56" s="50"/>
      <c r="E56" s="61"/>
      <c r="F56" s="62"/>
      <c r="G56" s="52"/>
      <c r="H56" s="52"/>
      <c r="I56" s="104">
        <f t="shared" si="3"/>
        <v>0</v>
      </c>
      <c r="J56" s="91"/>
      <c r="K56" s="27"/>
      <c r="L56" s="32" t="s">
        <v>123</v>
      </c>
      <c r="M56" s="29" t="s">
        <v>112</v>
      </c>
      <c r="N56" s="26"/>
      <c r="O56" s="91"/>
      <c r="Q56" s="7">
        <f t="shared" si="4"/>
        <v>0</v>
      </c>
      <c r="R56" s="7"/>
      <c r="S56" s="7">
        <f t="shared" si="5"/>
        <v>0</v>
      </c>
      <c r="T56" s="7">
        <f t="shared" si="6"/>
        <v>0</v>
      </c>
      <c r="U56" s="7">
        <f t="shared" si="7"/>
        <v>0</v>
      </c>
      <c r="V56" s="7">
        <f t="shared" si="8"/>
        <v>0</v>
      </c>
      <c r="W56" s="7">
        <f t="shared" si="9"/>
        <v>0</v>
      </c>
      <c r="X56" s="7"/>
      <c r="Z56" s="7">
        <f t="shared" si="10"/>
        <v>0</v>
      </c>
      <c r="AA56" s="7">
        <f t="shared" si="11"/>
        <v>0</v>
      </c>
      <c r="AB56" s="7">
        <f t="shared" si="12"/>
        <v>0</v>
      </c>
      <c r="AC56" s="7">
        <f t="shared" si="13"/>
        <v>0</v>
      </c>
      <c r="AD56" s="7">
        <f t="shared" si="14"/>
        <v>0</v>
      </c>
      <c r="AE56" s="7">
        <f t="shared" si="15"/>
        <v>0</v>
      </c>
      <c r="AF56" s="7">
        <f t="shared" si="16"/>
        <v>0</v>
      </c>
      <c r="AG56" s="7">
        <f t="shared" si="17"/>
        <v>0</v>
      </c>
      <c r="AH56" s="7">
        <f t="shared" si="18"/>
        <v>0</v>
      </c>
      <c r="AI56" s="7">
        <f t="shared" si="19"/>
        <v>0</v>
      </c>
      <c r="AJ56" s="7">
        <f t="shared" si="20"/>
        <v>0</v>
      </c>
    </row>
    <row r="57" spans="1:36" ht="15">
      <c r="A57" s="101">
        <v>53</v>
      </c>
      <c r="B57" s="48"/>
      <c r="C57" s="49"/>
      <c r="D57" s="50"/>
      <c r="E57" s="61"/>
      <c r="F57" s="62"/>
      <c r="G57" s="52"/>
      <c r="H57" s="52"/>
      <c r="I57" s="104">
        <f t="shared" si="3"/>
        <v>0</v>
      </c>
      <c r="J57" s="91"/>
      <c r="K57" s="30"/>
      <c r="L57" s="31" t="s">
        <v>174</v>
      </c>
      <c r="M57" s="29" t="s">
        <v>111</v>
      </c>
      <c r="N57" s="33"/>
      <c r="O57" s="91"/>
      <c r="Q57" s="7">
        <f t="shared" si="4"/>
        <v>0</v>
      </c>
      <c r="R57" s="7"/>
      <c r="S57" s="7">
        <f t="shared" si="5"/>
        <v>0</v>
      </c>
      <c r="T57" s="7">
        <f t="shared" si="6"/>
        <v>0</v>
      </c>
      <c r="U57" s="7">
        <f t="shared" si="7"/>
        <v>0</v>
      </c>
      <c r="V57" s="7">
        <f t="shared" si="8"/>
        <v>0</v>
      </c>
      <c r="W57" s="7">
        <f t="shared" si="9"/>
        <v>0</v>
      </c>
      <c r="X57" s="7"/>
      <c r="Z57" s="7">
        <f t="shared" si="10"/>
        <v>0</v>
      </c>
      <c r="AA57" s="7">
        <f t="shared" si="11"/>
        <v>0</v>
      </c>
      <c r="AB57" s="7">
        <f t="shared" si="12"/>
        <v>0</v>
      </c>
      <c r="AC57" s="7">
        <f t="shared" si="13"/>
        <v>0</v>
      </c>
      <c r="AD57" s="7">
        <f t="shared" si="14"/>
        <v>0</v>
      </c>
      <c r="AE57" s="7">
        <f t="shared" si="15"/>
        <v>0</v>
      </c>
      <c r="AF57" s="7">
        <f t="shared" si="16"/>
        <v>0</v>
      </c>
      <c r="AG57" s="7">
        <f t="shared" si="17"/>
        <v>0</v>
      </c>
      <c r="AH57" s="7">
        <f t="shared" si="18"/>
        <v>0</v>
      </c>
      <c r="AI57" s="7">
        <f t="shared" si="19"/>
        <v>0</v>
      </c>
      <c r="AJ57" s="7">
        <f t="shared" si="20"/>
        <v>0</v>
      </c>
    </row>
    <row r="58" spans="1:36" ht="15">
      <c r="A58" s="101">
        <v>54</v>
      </c>
      <c r="B58" s="48"/>
      <c r="C58" s="49"/>
      <c r="D58" s="50"/>
      <c r="E58" s="61"/>
      <c r="F58" s="62"/>
      <c r="G58" s="52"/>
      <c r="H58" s="52"/>
      <c r="I58" s="104">
        <f t="shared" si="3"/>
        <v>0</v>
      </c>
      <c r="J58" s="91"/>
      <c r="K58" s="27"/>
      <c r="L58" s="32" t="s">
        <v>125</v>
      </c>
      <c r="M58" s="29" t="s">
        <v>124</v>
      </c>
      <c r="N58" s="26"/>
      <c r="O58" s="91"/>
      <c r="Q58" s="7">
        <f t="shared" si="4"/>
        <v>0</v>
      </c>
      <c r="R58" s="7"/>
      <c r="S58" s="7">
        <f t="shared" si="5"/>
        <v>0</v>
      </c>
      <c r="T58" s="7">
        <f t="shared" si="6"/>
        <v>0</v>
      </c>
      <c r="U58" s="7">
        <f t="shared" si="7"/>
        <v>0</v>
      </c>
      <c r="V58" s="7">
        <f t="shared" si="8"/>
        <v>0</v>
      </c>
      <c r="W58" s="7">
        <f t="shared" si="9"/>
        <v>0</v>
      </c>
      <c r="X58" s="7"/>
      <c r="Z58" s="7">
        <f t="shared" si="10"/>
        <v>0</v>
      </c>
      <c r="AA58" s="7">
        <f t="shared" si="11"/>
        <v>0</v>
      </c>
      <c r="AB58" s="7">
        <f t="shared" si="12"/>
        <v>0</v>
      </c>
      <c r="AC58" s="7">
        <f t="shared" si="13"/>
        <v>0</v>
      </c>
      <c r="AD58" s="7">
        <f t="shared" si="14"/>
        <v>0</v>
      </c>
      <c r="AE58" s="7">
        <f t="shared" si="15"/>
        <v>0</v>
      </c>
      <c r="AF58" s="7">
        <f t="shared" si="16"/>
        <v>0</v>
      </c>
      <c r="AG58" s="7">
        <f t="shared" si="17"/>
        <v>0</v>
      </c>
      <c r="AH58" s="7">
        <f t="shared" si="18"/>
        <v>0</v>
      </c>
      <c r="AI58" s="7">
        <f t="shared" si="19"/>
        <v>0</v>
      </c>
      <c r="AJ58" s="7">
        <f t="shared" si="20"/>
        <v>0</v>
      </c>
    </row>
    <row r="59" spans="1:36" ht="15">
      <c r="A59" s="101">
        <v>55</v>
      </c>
      <c r="B59" s="48"/>
      <c r="C59" s="49"/>
      <c r="D59" s="50"/>
      <c r="E59" s="61"/>
      <c r="F59" s="62"/>
      <c r="G59" s="52"/>
      <c r="H59" s="52"/>
      <c r="I59" s="104">
        <f t="shared" si="3"/>
        <v>0</v>
      </c>
      <c r="J59" s="91"/>
      <c r="K59" s="30"/>
      <c r="L59" s="31" t="s">
        <v>175</v>
      </c>
      <c r="M59" s="29" t="s">
        <v>113</v>
      </c>
      <c r="N59" s="33"/>
      <c r="O59" s="91"/>
      <c r="Q59" s="7">
        <f t="shared" si="4"/>
        <v>0</v>
      </c>
      <c r="R59" s="7"/>
      <c r="S59" s="7">
        <f t="shared" si="5"/>
        <v>0</v>
      </c>
      <c r="T59" s="7">
        <f t="shared" si="6"/>
        <v>0</v>
      </c>
      <c r="U59" s="7">
        <f t="shared" si="7"/>
        <v>0</v>
      </c>
      <c r="V59" s="7">
        <f t="shared" si="8"/>
        <v>0</v>
      </c>
      <c r="W59" s="7">
        <f t="shared" si="9"/>
        <v>0</v>
      </c>
      <c r="X59" s="7"/>
      <c r="Z59" s="7">
        <f t="shared" si="10"/>
        <v>0</v>
      </c>
      <c r="AA59" s="7">
        <f t="shared" si="11"/>
        <v>0</v>
      </c>
      <c r="AB59" s="7">
        <f t="shared" si="12"/>
        <v>0</v>
      </c>
      <c r="AC59" s="7">
        <f t="shared" si="13"/>
        <v>0</v>
      </c>
      <c r="AD59" s="7">
        <f t="shared" si="14"/>
        <v>0</v>
      </c>
      <c r="AE59" s="7">
        <f t="shared" si="15"/>
        <v>0</v>
      </c>
      <c r="AF59" s="7">
        <f t="shared" si="16"/>
        <v>0</v>
      </c>
      <c r="AG59" s="7">
        <f t="shared" si="17"/>
        <v>0</v>
      </c>
      <c r="AH59" s="7">
        <f t="shared" si="18"/>
        <v>0</v>
      </c>
      <c r="AI59" s="7">
        <f t="shared" si="19"/>
        <v>0</v>
      </c>
      <c r="AJ59" s="7">
        <f t="shared" si="20"/>
        <v>0</v>
      </c>
    </row>
    <row r="60" spans="1:36" ht="15">
      <c r="A60" s="101">
        <v>56</v>
      </c>
      <c r="B60" s="48"/>
      <c r="C60" s="49"/>
      <c r="D60" s="50"/>
      <c r="E60" s="61"/>
      <c r="F60" s="62"/>
      <c r="G60" s="52"/>
      <c r="H60" s="52"/>
      <c r="I60" s="104">
        <f t="shared" si="3"/>
        <v>0</v>
      </c>
      <c r="J60" s="91"/>
      <c r="K60" s="27"/>
      <c r="L60" s="32" t="s">
        <v>114</v>
      </c>
      <c r="M60" s="29" t="s">
        <v>25</v>
      </c>
      <c r="N60" s="26"/>
      <c r="O60" s="91"/>
      <c r="Q60" s="7">
        <f t="shared" si="4"/>
        <v>0</v>
      </c>
      <c r="R60" s="7"/>
      <c r="S60" s="7">
        <f t="shared" si="5"/>
        <v>0</v>
      </c>
      <c r="T60" s="7">
        <f t="shared" si="6"/>
        <v>0</v>
      </c>
      <c r="U60" s="7">
        <f t="shared" si="7"/>
        <v>0</v>
      </c>
      <c r="V60" s="7">
        <f t="shared" si="8"/>
        <v>0</v>
      </c>
      <c r="W60" s="7">
        <f t="shared" si="9"/>
        <v>0</v>
      </c>
      <c r="X60" s="7"/>
      <c r="Z60" s="7">
        <f t="shared" si="10"/>
        <v>0</v>
      </c>
      <c r="AA60" s="7">
        <f t="shared" si="11"/>
        <v>0</v>
      </c>
      <c r="AB60" s="7">
        <f t="shared" si="12"/>
        <v>0</v>
      </c>
      <c r="AC60" s="7">
        <f t="shared" si="13"/>
        <v>0</v>
      </c>
      <c r="AD60" s="7">
        <f t="shared" si="14"/>
        <v>0</v>
      </c>
      <c r="AE60" s="7">
        <f t="shared" si="15"/>
        <v>0</v>
      </c>
      <c r="AF60" s="7">
        <f t="shared" si="16"/>
        <v>0</v>
      </c>
      <c r="AG60" s="7">
        <f t="shared" si="17"/>
        <v>0</v>
      </c>
      <c r="AH60" s="7">
        <f t="shared" si="18"/>
        <v>0</v>
      </c>
      <c r="AI60" s="7">
        <f t="shared" si="19"/>
        <v>0</v>
      </c>
      <c r="AJ60" s="7">
        <f t="shared" si="20"/>
        <v>0</v>
      </c>
    </row>
    <row r="61" spans="1:36" ht="15">
      <c r="A61" s="101">
        <v>57</v>
      </c>
      <c r="B61" s="48"/>
      <c r="C61" s="49"/>
      <c r="D61" s="50"/>
      <c r="E61" s="61"/>
      <c r="F61" s="62"/>
      <c r="G61" s="52"/>
      <c r="H61" s="52"/>
      <c r="I61" s="104">
        <f t="shared" si="3"/>
        <v>0</v>
      </c>
      <c r="J61" s="91"/>
      <c r="K61" s="30"/>
      <c r="L61" s="31" t="s">
        <v>176</v>
      </c>
      <c r="M61" s="29" t="s">
        <v>63</v>
      </c>
      <c r="N61" s="33"/>
      <c r="O61" s="91"/>
      <c r="Q61" s="7">
        <f t="shared" si="4"/>
        <v>0</v>
      </c>
      <c r="R61" s="7"/>
      <c r="S61" s="7">
        <f t="shared" si="5"/>
        <v>0</v>
      </c>
      <c r="T61" s="7">
        <f t="shared" si="6"/>
        <v>0</v>
      </c>
      <c r="U61" s="7">
        <f t="shared" si="7"/>
        <v>0</v>
      </c>
      <c r="V61" s="7">
        <f t="shared" si="8"/>
        <v>0</v>
      </c>
      <c r="W61" s="7">
        <f t="shared" si="9"/>
        <v>0</v>
      </c>
      <c r="X61" s="7"/>
      <c r="Z61" s="7">
        <f t="shared" si="10"/>
        <v>0</v>
      </c>
      <c r="AA61" s="7">
        <f t="shared" si="11"/>
        <v>0</v>
      </c>
      <c r="AB61" s="7">
        <f t="shared" si="12"/>
        <v>0</v>
      </c>
      <c r="AC61" s="7">
        <f t="shared" si="13"/>
        <v>0</v>
      </c>
      <c r="AD61" s="7">
        <f t="shared" si="14"/>
        <v>0</v>
      </c>
      <c r="AE61" s="7">
        <f t="shared" si="15"/>
        <v>0</v>
      </c>
      <c r="AF61" s="7">
        <f t="shared" si="16"/>
        <v>0</v>
      </c>
      <c r="AG61" s="7">
        <f t="shared" si="17"/>
        <v>0</v>
      </c>
      <c r="AH61" s="7">
        <f t="shared" si="18"/>
        <v>0</v>
      </c>
      <c r="AI61" s="7">
        <f t="shared" si="19"/>
        <v>0</v>
      </c>
      <c r="AJ61" s="7">
        <f t="shared" si="20"/>
        <v>0</v>
      </c>
    </row>
    <row r="62" spans="1:36" ht="15">
      <c r="A62" s="101">
        <v>58</v>
      </c>
      <c r="B62" s="48"/>
      <c r="C62" s="49"/>
      <c r="D62" s="50"/>
      <c r="E62" s="61"/>
      <c r="F62" s="62"/>
      <c r="G62" s="52"/>
      <c r="H62" s="52"/>
      <c r="I62" s="104">
        <f t="shared" si="3"/>
        <v>0</v>
      </c>
      <c r="J62" s="91"/>
      <c r="K62" s="27"/>
      <c r="L62" s="32" t="s">
        <v>115</v>
      </c>
      <c r="M62" s="29" t="s">
        <v>26</v>
      </c>
      <c r="N62" s="26"/>
      <c r="O62" s="91"/>
      <c r="Q62" s="7">
        <f t="shared" si="4"/>
        <v>0</v>
      </c>
      <c r="R62" s="7"/>
      <c r="S62" s="7">
        <f t="shared" si="5"/>
        <v>0</v>
      </c>
      <c r="T62" s="7">
        <f t="shared" si="6"/>
        <v>0</v>
      </c>
      <c r="U62" s="7">
        <f t="shared" si="7"/>
        <v>0</v>
      </c>
      <c r="V62" s="7">
        <f t="shared" si="8"/>
        <v>0</v>
      </c>
      <c r="W62" s="7">
        <f t="shared" si="9"/>
        <v>0</v>
      </c>
      <c r="X62" s="7"/>
      <c r="Z62" s="7">
        <f t="shared" si="10"/>
        <v>0</v>
      </c>
      <c r="AA62" s="7">
        <f t="shared" si="11"/>
        <v>0</v>
      </c>
      <c r="AB62" s="7">
        <f t="shared" si="12"/>
        <v>0</v>
      </c>
      <c r="AC62" s="7">
        <f t="shared" si="13"/>
        <v>0</v>
      </c>
      <c r="AD62" s="7">
        <f t="shared" si="14"/>
        <v>0</v>
      </c>
      <c r="AE62" s="7">
        <f t="shared" si="15"/>
        <v>0</v>
      </c>
      <c r="AF62" s="7">
        <f t="shared" si="16"/>
        <v>0</v>
      </c>
      <c r="AG62" s="7">
        <f t="shared" si="17"/>
        <v>0</v>
      </c>
      <c r="AH62" s="7">
        <f t="shared" si="18"/>
        <v>0</v>
      </c>
      <c r="AI62" s="7">
        <f t="shared" si="19"/>
        <v>0</v>
      </c>
      <c r="AJ62" s="7">
        <f t="shared" si="20"/>
        <v>0</v>
      </c>
    </row>
    <row r="63" spans="1:36" ht="15">
      <c r="A63" s="101">
        <v>59</v>
      </c>
      <c r="B63" s="48"/>
      <c r="C63" s="49"/>
      <c r="D63" s="50"/>
      <c r="E63" s="61"/>
      <c r="F63" s="62"/>
      <c r="G63" s="52"/>
      <c r="H63" s="52"/>
      <c r="I63" s="104">
        <f t="shared" si="3"/>
        <v>0</v>
      </c>
      <c r="J63" s="91"/>
      <c r="K63" s="30"/>
      <c r="L63" s="31" t="s">
        <v>177</v>
      </c>
      <c r="M63" s="29" t="s">
        <v>62</v>
      </c>
      <c r="N63" s="33"/>
      <c r="O63" s="91"/>
      <c r="Q63" s="7">
        <f t="shared" si="4"/>
        <v>0</v>
      </c>
      <c r="R63" s="7"/>
      <c r="S63" s="7">
        <f t="shared" si="5"/>
        <v>0</v>
      </c>
      <c r="T63" s="7">
        <f t="shared" si="6"/>
        <v>0</v>
      </c>
      <c r="U63" s="7">
        <f t="shared" si="7"/>
        <v>0</v>
      </c>
      <c r="V63" s="7">
        <f t="shared" si="8"/>
        <v>0</v>
      </c>
      <c r="W63" s="7">
        <f t="shared" si="9"/>
        <v>0</v>
      </c>
      <c r="X63" s="7"/>
      <c r="Z63" s="7">
        <f t="shared" si="10"/>
        <v>0</v>
      </c>
      <c r="AA63" s="7">
        <f t="shared" si="11"/>
        <v>0</v>
      </c>
      <c r="AB63" s="7">
        <f t="shared" si="12"/>
        <v>0</v>
      </c>
      <c r="AC63" s="7">
        <f t="shared" si="13"/>
        <v>0</v>
      </c>
      <c r="AD63" s="7">
        <f t="shared" si="14"/>
        <v>0</v>
      </c>
      <c r="AE63" s="7">
        <f t="shared" si="15"/>
        <v>0</v>
      </c>
      <c r="AF63" s="7">
        <f t="shared" si="16"/>
        <v>0</v>
      </c>
      <c r="AG63" s="7">
        <f t="shared" si="17"/>
        <v>0</v>
      </c>
      <c r="AH63" s="7">
        <f t="shared" si="18"/>
        <v>0</v>
      </c>
      <c r="AI63" s="7">
        <f t="shared" si="19"/>
        <v>0</v>
      </c>
      <c r="AJ63" s="7">
        <f t="shared" si="20"/>
        <v>0</v>
      </c>
    </row>
    <row r="64" spans="1:36" ht="15">
      <c r="A64" s="101">
        <v>60</v>
      </c>
      <c r="B64" s="48"/>
      <c r="C64" s="49"/>
      <c r="D64" s="50"/>
      <c r="E64" s="61"/>
      <c r="F64" s="62"/>
      <c r="G64" s="52"/>
      <c r="H64" s="52"/>
      <c r="I64" s="104">
        <f t="shared" si="3"/>
        <v>0</v>
      </c>
      <c r="J64" s="91"/>
      <c r="K64" s="27"/>
      <c r="L64" s="32" t="s">
        <v>46</v>
      </c>
      <c r="M64" s="29" t="s">
        <v>27</v>
      </c>
      <c r="N64" s="26"/>
      <c r="O64" s="91"/>
      <c r="Q64" s="7">
        <f t="shared" si="4"/>
        <v>0</v>
      </c>
      <c r="R64" s="7"/>
      <c r="S64" s="7">
        <f t="shared" si="5"/>
        <v>0</v>
      </c>
      <c r="T64" s="7">
        <f t="shared" si="6"/>
        <v>0</v>
      </c>
      <c r="U64" s="7">
        <f t="shared" si="7"/>
        <v>0</v>
      </c>
      <c r="V64" s="7">
        <f t="shared" si="8"/>
        <v>0</v>
      </c>
      <c r="W64" s="7">
        <f t="shared" si="9"/>
        <v>0</v>
      </c>
      <c r="X64" s="7"/>
      <c r="Z64" s="7">
        <f t="shared" si="10"/>
        <v>0</v>
      </c>
      <c r="AA64" s="7">
        <f t="shared" si="11"/>
        <v>0</v>
      </c>
      <c r="AB64" s="7">
        <f t="shared" si="12"/>
        <v>0</v>
      </c>
      <c r="AC64" s="7">
        <f t="shared" si="13"/>
        <v>0</v>
      </c>
      <c r="AD64" s="7">
        <f t="shared" si="14"/>
        <v>0</v>
      </c>
      <c r="AE64" s="7">
        <f t="shared" si="15"/>
        <v>0</v>
      </c>
      <c r="AF64" s="7">
        <f t="shared" si="16"/>
        <v>0</v>
      </c>
      <c r="AG64" s="7">
        <f t="shared" si="17"/>
        <v>0</v>
      </c>
      <c r="AH64" s="7">
        <f t="shared" si="18"/>
        <v>0</v>
      </c>
      <c r="AI64" s="7">
        <f t="shared" si="19"/>
        <v>0</v>
      </c>
      <c r="AJ64" s="7">
        <f t="shared" si="20"/>
        <v>0</v>
      </c>
    </row>
    <row r="65" spans="1:36" ht="15">
      <c r="A65" s="101">
        <v>61</v>
      </c>
      <c r="B65" s="48"/>
      <c r="C65" s="49"/>
      <c r="D65" s="50"/>
      <c r="E65" s="61"/>
      <c r="F65" s="62"/>
      <c r="G65" s="52"/>
      <c r="H65" s="52"/>
      <c r="I65" s="104">
        <f t="shared" si="3"/>
        <v>0</v>
      </c>
      <c r="J65" s="91"/>
      <c r="K65" s="30"/>
      <c r="L65" s="31" t="s">
        <v>178</v>
      </c>
      <c r="M65" s="29" t="s">
        <v>65</v>
      </c>
      <c r="N65" s="33"/>
      <c r="O65" s="91"/>
      <c r="Q65" s="7">
        <f t="shared" si="4"/>
        <v>0</v>
      </c>
      <c r="R65" s="7"/>
      <c r="S65" s="7">
        <f t="shared" si="5"/>
        <v>0</v>
      </c>
      <c r="T65" s="7">
        <f t="shared" si="6"/>
        <v>0</v>
      </c>
      <c r="U65" s="7">
        <f t="shared" si="7"/>
        <v>0</v>
      </c>
      <c r="V65" s="7">
        <f t="shared" si="8"/>
        <v>0</v>
      </c>
      <c r="W65" s="7">
        <f t="shared" si="9"/>
        <v>0</v>
      </c>
      <c r="X65" s="7"/>
      <c r="Z65" s="7">
        <f t="shared" si="10"/>
        <v>0</v>
      </c>
      <c r="AA65" s="7">
        <f t="shared" si="11"/>
        <v>0</v>
      </c>
      <c r="AB65" s="7">
        <f t="shared" si="12"/>
        <v>0</v>
      </c>
      <c r="AC65" s="7">
        <f t="shared" si="13"/>
        <v>0</v>
      </c>
      <c r="AD65" s="7">
        <f t="shared" si="14"/>
        <v>0</v>
      </c>
      <c r="AE65" s="7">
        <f t="shared" si="15"/>
        <v>0</v>
      </c>
      <c r="AF65" s="7">
        <f t="shared" si="16"/>
        <v>0</v>
      </c>
      <c r="AG65" s="7">
        <f t="shared" si="17"/>
        <v>0</v>
      </c>
      <c r="AH65" s="7">
        <f t="shared" si="18"/>
        <v>0</v>
      </c>
      <c r="AI65" s="7">
        <f t="shared" si="19"/>
        <v>0</v>
      </c>
      <c r="AJ65" s="7">
        <f t="shared" si="20"/>
        <v>0</v>
      </c>
    </row>
    <row r="66" spans="1:36" ht="15">
      <c r="A66" s="101">
        <v>62</v>
      </c>
      <c r="B66" s="48"/>
      <c r="C66" s="49"/>
      <c r="D66" s="50"/>
      <c r="E66" s="61"/>
      <c r="F66" s="62"/>
      <c r="G66" s="52"/>
      <c r="H66" s="52"/>
      <c r="I66" s="104">
        <f t="shared" si="3"/>
        <v>0</v>
      </c>
      <c r="J66" s="91"/>
      <c r="K66" s="27"/>
      <c r="L66" s="32" t="s">
        <v>47</v>
      </c>
      <c r="M66" s="29" t="s">
        <v>117</v>
      </c>
      <c r="N66" s="26"/>
      <c r="O66" s="91"/>
      <c r="Q66" s="7">
        <f t="shared" si="4"/>
        <v>0</v>
      </c>
      <c r="R66" s="7"/>
      <c r="S66" s="7">
        <f t="shared" si="5"/>
        <v>0</v>
      </c>
      <c r="T66" s="7">
        <f t="shared" si="6"/>
        <v>0</v>
      </c>
      <c r="U66" s="7">
        <f t="shared" si="7"/>
        <v>0</v>
      </c>
      <c r="V66" s="7">
        <f t="shared" si="8"/>
        <v>0</v>
      </c>
      <c r="W66" s="7">
        <f t="shared" si="9"/>
        <v>0</v>
      </c>
      <c r="X66" s="7"/>
      <c r="Z66" s="7">
        <f t="shared" si="10"/>
        <v>0</v>
      </c>
      <c r="AA66" s="7">
        <f t="shared" si="11"/>
        <v>0</v>
      </c>
      <c r="AB66" s="7">
        <f t="shared" si="12"/>
        <v>0</v>
      </c>
      <c r="AC66" s="7">
        <f t="shared" si="13"/>
        <v>0</v>
      </c>
      <c r="AD66" s="7">
        <f t="shared" si="14"/>
        <v>0</v>
      </c>
      <c r="AE66" s="7">
        <f t="shared" si="15"/>
        <v>0</v>
      </c>
      <c r="AF66" s="7">
        <f t="shared" si="16"/>
        <v>0</v>
      </c>
      <c r="AG66" s="7">
        <f t="shared" si="17"/>
        <v>0</v>
      </c>
      <c r="AH66" s="7">
        <f t="shared" si="18"/>
        <v>0</v>
      </c>
      <c r="AI66" s="7">
        <f t="shared" si="19"/>
        <v>0</v>
      </c>
      <c r="AJ66" s="7">
        <f t="shared" si="20"/>
        <v>0</v>
      </c>
    </row>
    <row r="67" spans="1:36" ht="15">
      <c r="A67" s="101">
        <v>63</v>
      </c>
      <c r="B67" s="48"/>
      <c r="C67" s="49"/>
      <c r="D67" s="50"/>
      <c r="E67" s="61"/>
      <c r="F67" s="62"/>
      <c r="G67" s="52"/>
      <c r="H67" s="52"/>
      <c r="I67" s="104">
        <f t="shared" si="3"/>
        <v>0</v>
      </c>
      <c r="J67" s="91"/>
      <c r="K67" s="30"/>
      <c r="L67" s="31" t="s">
        <v>179</v>
      </c>
      <c r="M67" s="29" t="s">
        <v>116</v>
      </c>
      <c r="N67" s="33"/>
      <c r="O67" s="91"/>
      <c r="Q67" s="7">
        <f t="shared" si="4"/>
        <v>0</v>
      </c>
      <c r="R67" s="7"/>
      <c r="S67" s="7">
        <f t="shared" si="5"/>
        <v>0</v>
      </c>
      <c r="T67" s="7">
        <f t="shared" si="6"/>
        <v>0</v>
      </c>
      <c r="U67" s="7">
        <f t="shared" si="7"/>
        <v>0</v>
      </c>
      <c r="V67" s="7">
        <f t="shared" si="8"/>
        <v>0</v>
      </c>
      <c r="W67" s="7">
        <f t="shared" si="9"/>
        <v>0</v>
      </c>
      <c r="X67" s="7"/>
      <c r="Z67" s="7">
        <f t="shared" si="10"/>
        <v>0</v>
      </c>
      <c r="AA67" s="7">
        <f t="shared" si="11"/>
        <v>0</v>
      </c>
      <c r="AB67" s="7">
        <f t="shared" si="12"/>
        <v>0</v>
      </c>
      <c r="AC67" s="7">
        <f t="shared" si="13"/>
        <v>0</v>
      </c>
      <c r="AD67" s="7">
        <f t="shared" si="14"/>
        <v>0</v>
      </c>
      <c r="AE67" s="7">
        <f t="shared" si="15"/>
        <v>0</v>
      </c>
      <c r="AF67" s="7">
        <f t="shared" si="16"/>
        <v>0</v>
      </c>
      <c r="AG67" s="7">
        <f t="shared" si="17"/>
        <v>0</v>
      </c>
      <c r="AH67" s="7">
        <f t="shared" si="18"/>
        <v>0</v>
      </c>
      <c r="AI67" s="7">
        <f t="shared" si="19"/>
        <v>0</v>
      </c>
      <c r="AJ67" s="7">
        <f t="shared" si="20"/>
        <v>0</v>
      </c>
    </row>
    <row r="68" spans="1:36" ht="15">
      <c r="A68" s="101">
        <v>64</v>
      </c>
      <c r="B68" s="48"/>
      <c r="C68" s="49"/>
      <c r="D68" s="50"/>
      <c r="E68" s="61"/>
      <c r="F68" s="62"/>
      <c r="G68" s="52"/>
      <c r="H68" s="52"/>
      <c r="I68" s="104">
        <f t="shared" si="3"/>
        <v>0</v>
      </c>
      <c r="J68" s="91"/>
      <c r="K68" s="27"/>
      <c r="L68" s="32" t="s">
        <v>48</v>
      </c>
      <c r="M68" s="29" t="s">
        <v>118</v>
      </c>
      <c r="N68" s="26"/>
      <c r="O68" s="91"/>
      <c r="Q68" s="7">
        <f t="shared" si="4"/>
        <v>0</v>
      </c>
      <c r="R68" s="7"/>
      <c r="S68" s="7">
        <f t="shared" si="5"/>
        <v>0</v>
      </c>
      <c r="T68" s="7">
        <f t="shared" si="6"/>
        <v>0</v>
      </c>
      <c r="U68" s="7">
        <f t="shared" si="7"/>
        <v>0</v>
      </c>
      <c r="V68" s="7">
        <f t="shared" si="8"/>
        <v>0</v>
      </c>
      <c r="W68" s="7">
        <f t="shared" si="9"/>
        <v>0</v>
      </c>
      <c r="X68" s="7"/>
      <c r="Z68" s="7">
        <f t="shared" si="10"/>
        <v>0</v>
      </c>
      <c r="AA68" s="7">
        <f t="shared" si="11"/>
        <v>0</v>
      </c>
      <c r="AB68" s="7">
        <f t="shared" si="12"/>
        <v>0</v>
      </c>
      <c r="AC68" s="7">
        <f t="shared" si="13"/>
        <v>0</v>
      </c>
      <c r="AD68" s="7">
        <f t="shared" si="14"/>
        <v>0</v>
      </c>
      <c r="AE68" s="7">
        <f t="shared" si="15"/>
        <v>0</v>
      </c>
      <c r="AF68" s="7">
        <f t="shared" si="16"/>
        <v>0</v>
      </c>
      <c r="AG68" s="7">
        <f t="shared" si="17"/>
        <v>0</v>
      </c>
      <c r="AH68" s="7">
        <f t="shared" si="18"/>
        <v>0</v>
      </c>
      <c r="AI68" s="7">
        <f t="shared" si="19"/>
        <v>0</v>
      </c>
      <c r="AJ68" s="7">
        <f t="shared" si="20"/>
        <v>0</v>
      </c>
    </row>
    <row r="69" spans="1:36" ht="15">
      <c r="A69" s="101">
        <v>65</v>
      </c>
      <c r="B69" s="48"/>
      <c r="C69" s="49"/>
      <c r="D69" s="50"/>
      <c r="E69" s="61"/>
      <c r="F69" s="62"/>
      <c r="G69" s="52"/>
      <c r="H69" s="52"/>
      <c r="I69" s="104">
        <f t="shared" si="3"/>
        <v>0</v>
      </c>
      <c r="J69" s="91"/>
      <c r="K69" s="30"/>
      <c r="L69" s="31" t="s">
        <v>182</v>
      </c>
      <c r="M69" s="29" t="s">
        <v>119</v>
      </c>
      <c r="N69" s="33"/>
      <c r="O69" s="91"/>
      <c r="Q69" s="7">
        <f t="shared" si="4"/>
        <v>0</v>
      </c>
      <c r="R69" s="7"/>
      <c r="S69" s="7">
        <f t="shared" si="5"/>
        <v>0</v>
      </c>
      <c r="T69" s="7">
        <f t="shared" si="6"/>
        <v>0</v>
      </c>
      <c r="U69" s="7">
        <f t="shared" si="7"/>
        <v>0</v>
      </c>
      <c r="V69" s="7">
        <f t="shared" si="8"/>
        <v>0</v>
      </c>
      <c r="W69" s="7">
        <f t="shared" si="9"/>
        <v>0</v>
      </c>
      <c r="X69" s="7"/>
      <c r="Z69" s="7">
        <f t="shared" si="10"/>
        <v>0</v>
      </c>
      <c r="AA69" s="7">
        <f t="shared" si="11"/>
        <v>0</v>
      </c>
      <c r="AB69" s="7">
        <f t="shared" si="12"/>
        <v>0</v>
      </c>
      <c r="AC69" s="7">
        <f t="shared" si="13"/>
        <v>0</v>
      </c>
      <c r="AD69" s="7">
        <f t="shared" si="14"/>
        <v>0</v>
      </c>
      <c r="AE69" s="7">
        <f t="shared" si="15"/>
        <v>0</v>
      </c>
      <c r="AF69" s="7">
        <f t="shared" si="16"/>
        <v>0</v>
      </c>
      <c r="AG69" s="7">
        <f t="shared" si="17"/>
        <v>0</v>
      </c>
      <c r="AH69" s="7">
        <f t="shared" si="18"/>
        <v>0</v>
      </c>
      <c r="AI69" s="7">
        <f t="shared" si="19"/>
        <v>0</v>
      </c>
      <c r="AJ69" s="7">
        <f t="shared" si="20"/>
        <v>0</v>
      </c>
    </row>
    <row r="70" spans="1:36" ht="15">
      <c r="A70" s="101">
        <v>66</v>
      </c>
      <c r="B70" s="48"/>
      <c r="C70" s="49"/>
      <c r="D70" s="50"/>
      <c r="E70" s="61"/>
      <c r="F70" s="62"/>
      <c r="G70" s="52"/>
      <c r="H70" s="52"/>
      <c r="I70" s="104">
        <f aca="true" t="shared" si="21" ref="I70:I94">ROUND(H70*G70,2)</f>
        <v>0</v>
      </c>
      <c r="J70" s="91"/>
      <c r="K70" s="27"/>
      <c r="L70" s="32" t="s">
        <v>49</v>
      </c>
      <c r="M70" s="29" t="s">
        <v>120</v>
      </c>
      <c r="N70" s="26"/>
      <c r="O70" s="91"/>
      <c r="Q70" s="7">
        <f aca="true" t="shared" si="22" ref="Q70:Q94">IF($B70="Kód_1",$I70,0)</f>
        <v>0</v>
      </c>
      <c r="R70" s="7"/>
      <c r="S70" s="7">
        <f aca="true" t="shared" si="23" ref="S70:S94">IF($B70="Kód_3",$I70,0)</f>
        <v>0</v>
      </c>
      <c r="T70" s="7">
        <f aca="true" t="shared" si="24" ref="T70:T94">IF($B70="Kód_4",$I70,0)</f>
        <v>0</v>
      </c>
      <c r="U70" s="7">
        <f aca="true" t="shared" si="25" ref="U70:U94">IF($B70="Kód_5",$I70,0)</f>
        <v>0</v>
      </c>
      <c r="V70" s="7">
        <f aca="true" t="shared" si="26" ref="V70:V94">IF($B70="Kód_6",$I70,0)</f>
        <v>0</v>
      </c>
      <c r="W70" s="7">
        <f aca="true" t="shared" si="27" ref="W70:W94">IF($B70="Kód_7",$I70,0)</f>
        <v>0</v>
      </c>
      <c r="X70" s="7"/>
      <c r="Z70" s="7">
        <f aca="true" t="shared" si="28" ref="Z70:Z93">IF($D70=1,$I70,0)</f>
        <v>0</v>
      </c>
      <c r="AA70" s="7">
        <f aca="true" t="shared" si="29" ref="AA70:AA93">IF($D70=2,$I70,0)</f>
        <v>0</v>
      </c>
      <c r="AB70" s="7">
        <f aca="true" t="shared" si="30" ref="AB70:AB93">IF($D70=3,$I70,0)</f>
        <v>0</v>
      </c>
      <c r="AC70" s="7">
        <f aca="true" t="shared" si="31" ref="AC70:AC93">IF($D70=4,$I70,0)</f>
        <v>0</v>
      </c>
      <c r="AD70" s="7">
        <f aca="true" t="shared" si="32" ref="AD70:AD93">IF($D70=5,$I70,0)</f>
        <v>0</v>
      </c>
      <c r="AE70" s="7">
        <f aca="true" t="shared" si="33" ref="AE70:AE93">IF($D70=6,$I70,0)</f>
        <v>0</v>
      </c>
      <c r="AF70" s="7">
        <f aca="true" t="shared" si="34" ref="AF70:AF93">IF($D70=7,$I70,0)</f>
        <v>0</v>
      </c>
      <c r="AG70" s="7">
        <f aca="true" t="shared" si="35" ref="AG70:AG93">IF($D70=8,$I70,0)</f>
        <v>0</v>
      </c>
      <c r="AH70" s="7">
        <f aca="true" t="shared" si="36" ref="AH70:AH93">IF($D70=9,$I70,0)</f>
        <v>0</v>
      </c>
      <c r="AI70" s="7">
        <f aca="true" t="shared" si="37" ref="AI70:AI93">IF($D70=10,$I70,0)</f>
        <v>0</v>
      </c>
      <c r="AJ70" s="7">
        <f aca="true" t="shared" si="38" ref="AJ70:AJ94">IF($D70=11,$I70,0)</f>
        <v>0</v>
      </c>
    </row>
    <row r="71" spans="1:36" ht="15">
      <c r="A71" s="101">
        <v>67</v>
      </c>
      <c r="B71" s="48"/>
      <c r="C71" s="49"/>
      <c r="D71" s="50"/>
      <c r="E71" s="61"/>
      <c r="F71" s="62"/>
      <c r="G71" s="52"/>
      <c r="H71" s="52"/>
      <c r="I71" s="104">
        <f t="shared" si="21"/>
        <v>0</v>
      </c>
      <c r="J71" s="91"/>
      <c r="K71" s="30"/>
      <c r="L71" s="31" t="s">
        <v>180</v>
      </c>
      <c r="M71" s="29" t="s">
        <v>121</v>
      </c>
      <c r="N71" s="33"/>
      <c r="O71" s="91"/>
      <c r="Q71" s="7">
        <f t="shared" si="22"/>
        <v>0</v>
      </c>
      <c r="R71" s="7"/>
      <c r="S71" s="7">
        <f t="shared" si="23"/>
        <v>0</v>
      </c>
      <c r="T71" s="7">
        <f t="shared" si="24"/>
        <v>0</v>
      </c>
      <c r="U71" s="7">
        <f t="shared" si="25"/>
        <v>0</v>
      </c>
      <c r="V71" s="7">
        <f t="shared" si="26"/>
        <v>0</v>
      </c>
      <c r="W71" s="7">
        <f t="shared" si="27"/>
        <v>0</v>
      </c>
      <c r="X71" s="7"/>
      <c r="Z71" s="7">
        <f t="shared" si="28"/>
        <v>0</v>
      </c>
      <c r="AA71" s="7">
        <f t="shared" si="29"/>
        <v>0</v>
      </c>
      <c r="AB71" s="7">
        <f t="shared" si="30"/>
        <v>0</v>
      </c>
      <c r="AC71" s="7">
        <f t="shared" si="31"/>
        <v>0</v>
      </c>
      <c r="AD71" s="7">
        <f t="shared" si="32"/>
        <v>0</v>
      </c>
      <c r="AE71" s="7">
        <f t="shared" si="33"/>
        <v>0</v>
      </c>
      <c r="AF71" s="7">
        <f t="shared" si="34"/>
        <v>0</v>
      </c>
      <c r="AG71" s="7">
        <f t="shared" si="35"/>
        <v>0</v>
      </c>
      <c r="AH71" s="7">
        <f t="shared" si="36"/>
        <v>0</v>
      </c>
      <c r="AI71" s="7">
        <f t="shared" si="37"/>
        <v>0</v>
      </c>
      <c r="AJ71" s="7">
        <f t="shared" si="38"/>
        <v>0</v>
      </c>
    </row>
    <row r="72" spans="1:36" ht="15">
      <c r="A72" s="101">
        <v>68</v>
      </c>
      <c r="B72" s="48"/>
      <c r="C72" s="49"/>
      <c r="D72" s="50"/>
      <c r="E72" s="61"/>
      <c r="F72" s="62"/>
      <c r="G72" s="52"/>
      <c r="H72" s="52"/>
      <c r="I72" s="104">
        <f t="shared" si="21"/>
        <v>0</v>
      </c>
      <c r="J72" s="91"/>
      <c r="K72" s="27"/>
      <c r="L72" s="32" t="s">
        <v>50</v>
      </c>
      <c r="M72" s="29" t="s">
        <v>28</v>
      </c>
      <c r="N72" s="26"/>
      <c r="O72" s="91"/>
      <c r="Q72" s="7">
        <f t="shared" si="22"/>
        <v>0</v>
      </c>
      <c r="R72" s="7"/>
      <c r="S72" s="7">
        <f t="shared" si="23"/>
        <v>0</v>
      </c>
      <c r="T72" s="7">
        <f t="shared" si="24"/>
        <v>0</v>
      </c>
      <c r="U72" s="7">
        <f t="shared" si="25"/>
        <v>0</v>
      </c>
      <c r="V72" s="7">
        <f t="shared" si="26"/>
        <v>0</v>
      </c>
      <c r="W72" s="7">
        <f t="shared" si="27"/>
        <v>0</v>
      </c>
      <c r="X72" s="7"/>
      <c r="Z72" s="7">
        <f t="shared" si="28"/>
        <v>0</v>
      </c>
      <c r="AA72" s="7">
        <f t="shared" si="29"/>
        <v>0</v>
      </c>
      <c r="AB72" s="7">
        <f t="shared" si="30"/>
        <v>0</v>
      </c>
      <c r="AC72" s="7">
        <f t="shared" si="31"/>
        <v>0</v>
      </c>
      <c r="AD72" s="7">
        <f t="shared" si="32"/>
        <v>0</v>
      </c>
      <c r="AE72" s="7">
        <f t="shared" si="33"/>
        <v>0</v>
      </c>
      <c r="AF72" s="7">
        <f t="shared" si="34"/>
        <v>0</v>
      </c>
      <c r="AG72" s="7">
        <f t="shared" si="35"/>
        <v>0</v>
      </c>
      <c r="AH72" s="7">
        <f t="shared" si="36"/>
        <v>0</v>
      </c>
      <c r="AI72" s="7">
        <f t="shared" si="37"/>
        <v>0</v>
      </c>
      <c r="AJ72" s="7">
        <f t="shared" si="38"/>
        <v>0</v>
      </c>
    </row>
    <row r="73" spans="1:36" ht="15">
      <c r="A73" s="101">
        <v>69</v>
      </c>
      <c r="B73" s="48"/>
      <c r="C73" s="49"/>
      <c r="D73" s="50"/>
      <c r="E73" s="61"/>
      <c r="F73" s="62"/>
      <c r="G73" s="52"/>
      <c r="H73" s="52"/>
      <c r="I73" s="104">
        <f t="shared" si="21"/>
        <v>0</v>
      </c>
      <c r="J73" s="91"/>
      <c r="K73" s="30"/>
      <c r="L73" s="31" t="s">
        <v>181</v>
      </c>
      <c r="M73" s="29" t="s">
        <v>67</v>
      </c>
      <c r="N73" s="33"/>
      <c r="O73" s="91"/>
      <c r="Q73" s="7">
        <f t="shared" si="22"/>
        <v>0</v>
      </c>
      <c r="R73" s="7"/>
      <c r="S73" s="7">
        <f t="shared" si="23"/>
        <v>0</v>
      </c>
      <c r="T73" s="7">
        <f t="shared" si="24"/>
        <v>0</v>
      </c>
      <c r="U73" s="7">
        <f t="shared" si="25"/>
        <v>0</v>
      </c>
      <c r="V73" s="7">
        <f t="shared" si="26"/>
        <v>0</v>
      </c>
      <c r="W73" s="7">
        <f t="shared" si="27"/>
        <v>0</v>
      </c>
      <c r="X73" s="7"/>
      <c r="Z73" s="7">
        <f t="shared" si="28"/>
        <v>0</v>
      </c>
      <c r="AA73" s="7">
        <f t="shared" si="29"/>
        <v>0</v>
      </c>
      <c r="AB73" s="7">
        <f t="shared" si="30"/>
        <v>0</v>
      </c>
      <c r="AC73" s="7">
        <f t="shared" si="31"/>
        <v>0</v>
      </c>
      <c r="AD73" s="7">
        <f t="shared" si="32"/>
        <v>0</v>
      </c>
      <c r="AE73" s="7">
        <f t="shared" si="33"/>
        <v>0</v>
      </c>
      <c r="AF73" s="7">
        <f t="shared" si="34"/>
        <v>0</v>
      </c>
      <c r="AG73" s="7">
        <f t="shared" si="35"/>
        <v>0</v>
      </c>
      <c r="AH73" s="7">
        <f t="shared" si="36"/>
        <v>0</v>
      </c>
      <c r="AI73" s="7">
        <f t="shared" si="37"/>
        <v>0</v>
      </c>
      <c r="AJ73" s="7">
        <f t="shared" si="38"/>
        <v>0</v>
      </c>
    </row>
    <row r="74" spans="1:36" ht="15">
      <c r="A74" s="101">
        <v>70</v>
      </c>
      <c r="B74" s="48"/>
      <c r="C74" s="49"/>
      <c r="D74" s="50"/>
      <c r="E74" s="61"/>
      <c r="F74" s="62"/>
      <c r="G74" s="52"/>
      <c r="H74" s="52"/>
      <c r="I74" s="104">
        <f t="shared" si="21"/>
        <v>0</v>
      </c>
      <c r="J74" s="91"/>
      <c r="K74" s="27"/>
      <c r="L74" s="32" t="s">
        <v>189</v>
      </c>
      <c r="M74" s="29" t="s">
        <v>188</v>
      </c>
      <c r="N74" s="26"/>
      <c r="O74" s="91"/>
      <c r="Q74" s="7">
        <f t="shared" si="22"/>
        <v>0</v>
      </c>
      <c r="R74" s="7"/>
      <c r="S74" s="7">
        <f t="shared" si="23"/>
        <v>0</v>
      </c>
      <c r="T74" s="7">
        <f t="shared" si="24"/>
        <v>0</v>
      </c>
      <c r="U74" s="7">
        <f t="shared" si="25"/>
        <v>0</v>
      </c>
      <c r="V74" s="7">
        <f t="shared" si="26"/>
        <v>0</v>
      </c>
      <c r="W74" s="7">
        <f t="shared" si="27"/>
        <v>0</v>
      </c>
      <c r="X74" s="7"/>
      <c r="Z74" s="7">
        <f t="shared" si="28"/>
        <v>0</v>
      </c>
      <c r="AA74" s="7">
        <f t="shared" si="29"/>
        <v>0</v>
      </c>
      <c r="AB74" s="7">
        <f t="shared" si="30"/>
        <v>0</v>
      </c>
      <c r="AC74" s="7">
        <f t="shared" si="31"/>
        <v>0</v>
      </c>
      <c r="AD74" s="7">
        <f t="shared" si="32"/>
        <v>0</v>
      </c>
      <c r="AE74" s="7">
        <f t="shared" si="33"/>
        <v>0</v>
      </c>
      <c r="AF74" s="7">
        <f t="shared" si="34"/>
        <v>0</v>
      </c>
      <c r="AG74" s="7">
        <f t="shared" si="35"/>
        <v>0</v>
      </c>
      <c r="AH74" s="7">
        <f t="shared" si="36"/>
        <v>0</v>
      </c>
      <c r="AI74" s="7">
        <f t="shared" si="37"/>
        <v>0</v>
      </c>
      <c r="AJ74" s="7">
        <f t="shared" si="38"/>
        <v>0</v>
      </c>
    </row>
    <row r="75" spans="1:36" ht="15">
      <c r="A75" s="101">
        <v>71</v>
      </c>
      <c r="B75" s="48"/>
      <c r="C75" s="49"/>
      <c r="D75" s="50"/>
      <c r="E75" s="61"/>
      <c r="F75" s="62"/>
      <c r="G75" s="52"/>
      <c r="H75" s="52"/>
      <c r="I75" s="104">
        <f t="shared" si="21"/>
        <v>0</v>
      </c>
      <c r="J75" s="91"/>
      <c r="K75" s="30"/>
      <c r="L75" s="31" t="s">
        <v>190</v>
      </c>
      <c r="M75" s="29" t="s">
        <v>68</v>
      </c>
      <c r="N75" s="33"/>
      <c r="O75" s="91"/>
      <c r="Q75" s="7">
        <f t="shared" si="22"/>
        <v>0</v>
      </c>
      <c r="R75" s="7"/>
      <c r="S75" s="7">
        <f t="shared" si="23"/>
        <v>0</v>
      </c>
      <c r="T75" s="7">
        <f t="shared" si="24"/>
        <v>0</v>
      </c>
      <c r="U75" s="7">
        <f t="shared" si="25"/>
        <v>0</v>
      </c>
      <c r="V75" s="7">
        <f t="shared" si="26"/>
        <v>0</v>
      </c>
      <c r="W75" s="7">
        <f t="shared" si="27"/>
        <v>0</v>
      </c>
      <c r="X75" s="7"/>
      <c r="Z75" s="7">
        <f t="shared" si="28"/>
        <v>0</v>
      </c>
      <c r="AA75" s="7">
        <f t="shared" si="29"/>
        <v>0</v>
      </c>
      <c r="AB75" s="7">
        <f t="shared" si="30"/>
        <v>0</v>
      </c>
      <c r="AC75" s="7">
        <f t="shared" si="31"/>
        <v>0</v>
      </c>
      <c r="AD75" s="7">
        <f t="shared" si="32"/>
        <v>0</v>
      </c>
      <c r="AE75" s="7">
        <f t="shared" si="33"/>
        <v>0</v>
      </c>
      <c r="AF75" s="7">
        <f t="shared" si="34"/>
        <v>0</v>
      </c>
      <c r="AG75" s="7">
        <f t="shared" si="35"/>
        <v>0</v>
      </c>
      <c r="AH75" s="7">
        <f t="shared" si="36"/>
        <v>0</v>
      </c>
      <c r="AI75" s="7">
        <f t="shared" si="37"/>
        <v>0</v>
      </c>
      <c r="AJ75" s="7">
        <f t="shared" si="38"/>
        <v>0</v>
      </c>
    </row>
    <row r="76" spans="1:36" ht="15">
      <c r="A76" s="101">
        <v>72</v>
      </c>
      <c r="B76" s="48"/>
      <c r="C76" s="49"/>
      <c r="D76" s="50"/>
      <c r="E76" s="61"/>
      <c r="F76" s="62"/>
      <c r="G76" s="52"/>
      <c r="H76" s="52"/>
      <c r="I76" s="104">
        <f t="shared" si="21"/>
        <v>0</v>
      </c>
      <c r="J76" s="91"/>
      <c r="K76" s="91"/>
      <c r="L76" s="91"/>
      <c r="M76" s="91"/>
      <c r="N76" s="91"/>
      <c r="O76" s="91"/>
      <c r="Q76" s="7">
        <f t="shared" si="22"/>
        <v>0</v>
      </c>
      <c r="R76" s="7"/>
      <c r="S76" s="7">
        <f t="shared" si="23"/>
        <v>0</v>
      </c>
      <c r="T76" s="7">
        <f t="shared" si="24"/>
        <v>0</v>
      </c>
      <c r="U76" s="7">
        <f t="shared" si="25"/>
        <v>0</v>
      </c>
      <c r="V76" s="7">
        <f t="shared" si="26"/>
        <v>0</v>
      </c>
      <c r="W76" s="7">
        <f t="shared" si="27"/>
        <v>0</v>
      </c>
      <c r="X76" s="7"/>
      <c r="Z76" s="7">
        <f t="shared" si="28"/>
        <v>0</v>
      </c>
      <c r="AA76" s="7">
        <f t="shared" si="29"/>
        <v>0</v>
      </c>
      <c r="AB76" s="7">
        <f t="shared" si="30"/>
        <v>0</v>
      </c>
      <c r="AC76" s="7">
        <f t="shared" si="31"/>
        <v>0</v>
      </c>
      <c r="AD76" s="7">
        <f t="shared" si="32"/>
        <v>0</v>
      </c>
      <c r="AE76" s="7">
        <f t="shared" si="33"/>
        <v>0</v>
      </c>
      <c r="AF76" s="7">
        <f t="shared" si="34"/>
        <v>0</v>
      </c>
      <c r="AG76" s="7">
        <f t="shared" si="35"/>
        <v>0</v>
      </c>
      <c r="AH76" s="7">
        <f t="shared" si="36"/>
        <v>0</v>
      </c>
      <c r="AI76" s="7">
        <f t="shared" si="37"/>
        <v>0</v>
      </c>
      <c r="AJ76" s="7">
        <f t="shared" si="38"/>
        <v>0</v>
      </c>
    </row>
    <row r="77" spans="1:36" ht="15">
      <c r="A77" s="101">
        <v>73</v>
      </c>
      <c r="B77" s="48"/>
      <c r="C77" s="49"/>
      <c r="D77" s="50"/>
      <c r="E77" s="61"/>
      <c r="F77" s="62"/>
      <c r="G77" s="52"/>
      <c r="H77" s="52"/>
      <c r="I77" s="104">
        <f t="shared" si="21"/>
        <v>0</v>
      </c>
      <c r="J77" s="91"/>
      <c r="K77" s="91"/>
      <c r="L77" s="91"/>
      <c r="M77" s="91"/>
      <c r="N77" s="91"/>
      <c r="O77" s="91"/>
      <c r="Q77" s="7">
        <f t="shared" si="22"/>
        <v>0</v>
      </c>
      <c r="R77" s="7"/>
      <c r="S77" s="7">
        <f t="shared" si="23"/>
        <v>0</v>
      </c>
      <c r="T77" s="7">
        <f t="shared" si="24"/>
        <v>0</v>
      </c>
      <c r="U77" s="7">
        <f t="shared" si="25"/>
        <v>0</v>
      </c>
      <c r="V77" s="7">
        <f t="shared" si="26"/>
        <v>0</v>
      </c>
      <c r="W77" s="7">
        <f t="shared" si="27"/>
        <v>0</v>
      </c>
      <c r="X77" s="7"/>
      <c r="Z77" s="7">
        <f t="shared" si="28"/>
        <v>0</v>
      </c>
      <c r="AA77" s="7">
        <f t="shared" si="29"/>
        <v>0</v>
      </c>
      <c r="AB77" s="7">
        <f t="shared" si="30"/>
        <v>0</v>
      </c>
      <c r="AC77" s="7">
        <f t="shared" si="31"/>
        <v>0</v>
      </c>
      <c r="AD77" s="7">
        <f t="shared" si="32"/>
        <v>0</v>
      </c>
      <c r="AE77" s="7">
        <f t="shared" si="33"/>
        <v>0</v>
      </c>
      <c r="AF77" s="7">
        <f t="shared" si="34"/>
        <v>0</v>
      </c>
      <c r="AG77" s="7">
        <f t="shared" si="35"/>
        <v>0</v>
      </c>
      <c r="AH77" s="7">
        <f t="shared" si="36"/>
        <v>0</v>
      </c>
      <c r="AI77" s="7">
        <f t="shared" si="37"/>
        <v>0</v>
      </c>
      <c r="AJ77" s="7">
        <f t="shared" si="38"/>
        <v>0</v>
      </c>
    </row>
    <row r="78" spans="1:36" ht="15">
      <c r="A78" s="101">
        <v>74</v>
      </c>
      <c r="B78" s="48"/>
      <c r="C78" s="49"/>
      <c r="D78" s="50"/>
      <c r="E78" s="61"/>
      <c r="F78" s="62"/>
      <c r="G78" s="52"/>
      <c r="H78" s="52"/>
      <c r="I78" s="104">
        <f t="shared" si="21"/>
        <v>0</v>
      </c>
      <c r="J78" s="91"/>
      <c r="K78" s="91"/>
      <c r="L78" s="91"/>
      <c r="M78" s="91"/>
      <c r="N78" s="91"/>
      <c r="O78" s="91"/>
      <c r="Q78" s="7">
        <f t="shared" si="22"/>
        <v>0</v>
      </c>
      <c r="R78" s="7"/>
      <c r="S78" s="7">
        <f t="shared" si="23"/>
        <v>0</v>
      </c>
      <c r="T78" s="7">
        <f t="shared" si="24"/>
        <v>0</v>
      </c>
      <c r="U78" s="7">
        <f t="shared" si="25"/>
        <v>0</v>
      </c>
      <c r="V78" s="7">
        <f t="shared" si="26"/>
        <v>0</v>
      </c>
      <c r="W78" s="7">
        <f t="shared" si="27"/>
        <v>0</v>
      </c>
      <c r="X78" s="7"/>
      <c r="Z78" s="7">
        <f t="shared" si="28"/>
        <v>0</v>
      </c>
      <c r="AA78" s="7">
        <f t="shared" si="29"/>
        <v>0</v>
      </c>
      <c r="AB78" s="7">
        <f t="shared" si="30"/>
        <v>0</v>
      </c>
      <c r="AC78" s="7">
        <f t="shared" si="31"/>
        <v>0</v>
      </c>
      <c r="AD78" s="7">
        <f t="shared" si="32"/>
        <v>0</v>
      </c>
      <c r="AE78" s="7">
        <f t="shared" si="33"/>
        <v>0</v>
      </c>
      <c r="AF78" s="7">
        <f t="shared" si="34"/>
        <v>0</v>
      </c>
      <c r="AG78" s="7">
        <f t="shared" si="35"/>
        <v>0</v>
      </c>
      <c r="AH78" s="7">
        <f t="shared" si="36"/>
        <v>0</v>
      </c>
      <c r="AI78" s="7">
        <f t="shared" si="37"/>
        <v>0</v>
      </c>
      <c r="AJ78" s="7">
        <f t="shared" si="38"/>
        <v>0</v>
      </c>
    </row>
    <row r="79" spans="1:36" ht="15">
      <c r="A79" s="101">
        <v>75</v>
      </c>
      <c r="B79" s="48"/>
      <c r="C79" s="49"/>
      <c r="D79" s="50"/>
      <c r="E79" s="61"/>
      <c r="F79" s="62"/>
      <c r="G79" s="52"/>
      <c r="H79" s="52"/>
      <c r="I79" s="104">
        <f t="shared" si="21"/>
        <v>0</v>
      </c>
      <c r="J79" s="91"/>
      <c r="K79" s="91"/>
      <c r="L79" s="91"/>
      <c r="M79" s="91"/>
      <c r="N79" s="91"/>
      <c r="O79" s="91"/>
      <c r="Q79" s="7">
        <f t="shared" si="22"/>
        <v>0</v>
      </c>
      <c r="R79" s="7"/>
      <c r="S79" s="7">
        <f t="shared" si="23"/>
        <v>0</v>
      </c>
      <c r="T79" s="7">
        <f t="shared" si="24"/>
        <v>0</v>
      </c>
      <c r="U79" s="7">
        <f t="shared" si="25"/>
        <v>0</v>
      </c>
      <c r="V79" s="7">
        <f t="shared" si="26"/>
        <v>0</v>
      </c>
      <c r="W79" s="7">
        <f t="shared" si="27"/>
        <v>0</v>
      </c>
      <c r="X79" s="7"/>
      <c r="Z79" s="7">
        <f t="shared" si="28"/>
        <v>0</v>
      </c>
      <c r="AA79" s="7">
        <f t="shared" si="29"/>
        <v>0</v>
      </c>
      <c r="AB79" s="7">
        <f t="shared" si="30"/>
        <v>0</v>
      </c>
      <c r="AC79" s="7">
        <f t="shared" si="31"/>
        <v>0</v>
      </c>
      <c r="AD79" s="7">
        <f t="shared" si="32"/>
        <v>0</v>
      </c>
      <c r="AE79" s="7">
        <f t="shared" si="33"/>
        <v>0</v>
      </c>
      <c r="AF79" s="7">
        <f t="shared" si="34"/>
        <v>0</v>
      </c>
      <c r="AG79" s="7">
        <f t="shared" si="35"/>
        <v>0</v>
      </c>
      <c r="AH79" s="7">
        <f t="shared" si="36"/>
        <v>0</v>
      </c>
      <c r="AI79" s="7">
        <f t="shared" si="37"/>
        <v>0</v>
      </c>
      <c r="AJ79" s="7">
        <f t="shared" si="38"/>
        <v>0</v>
      </c>
    </row>
    <row r="80" spans="1:36" ht="15">
      <c r="A80" s="101">
        <v>76</v>
      </c>
      <c r="B80" s="48"/>
      <c r="C80" s="49"/>
      <c r="D80" s="50"/>
      <c r="E80" s="61"/>
      <c r="F80" s="62"/>
      <c r="G80" s="52"/>
      <c r="H80" s="52"/>
      <c r="I80" s="104">
        <f t="shared" si="21"/>
        <v>0</v>
      </c>
      <c r="J80" s="91"/>
      <c r="K80" s="91"/>
      <c r="L80" s="91"/>
      <c r="M80" s="91"/>
      <c r="N80" s="91"/>
      <c r="O80" s="91"/>
      <c r="Q80" s="7">
        <f t="shared" si="22"/>
        <v>0</v>
      </c>
      <c r="R80" s="7"/>
      <c r="S80" s="7">
        <f t="shared" si="23"/>
        <v>0</v>
      </c>
      <c r="T80" s="7">
        <f t="shared" si="24"/>
        <v>0</v>
      </c>
      <c r="U80" s="7">
        <f t="shared" si="25"/>
        <v>0</v>
      </c>
      <c r="V80" s="7">
        <f t="shared" si="26"/>
        <v>0</v>
      </c>
      <c r="W80" s="7">
        <f t="shared" si="27"/>
        <v>0</v>
      </c>
      <c r="X80" s="7"/>
      <c r="Z80" s="7">
        <f t="shared" si="28"/>
        <v>0</v>
      </c>
      <c r="AA80" s="7">
        <f t="shared" si="29"/>
        <v>0</v>
      </c>
      <c r="AB80" s="7">
        <f t="shared" si="30"/>
        <v>0</v>
      </c>
      <c r="AC80" s="7">
        <f t="shared" si="31"/>
        <v>0</v>
      </c>
      <c r="AD80" s="7">
        <f t="shared" si="32"/>
        <v>0</v>
      </c>
      <c r="AE80" s="7">
        <f t="shared" si="33"/>
        <v>0</v>
      </c>
      <c r="AF80" s="7">
        <f t="shared" si="34"/>
        <v>0</v>
      </c>
      <c r="AG80" s="7">
        <f t="shared" si="35"/>
        <v>0</v>
      </c>
      <c r="AH80" s="7">
        <f t="shared" si="36"/>
        <v>0</v>
      </c>
      <c r="AI80" s="7">
        <f t="shared" si="37"/>
        <v>0</v>
      </c>
      <c r="AJ80" s="7">
        <f t="shared" si="38"/>
        <v>0</v>
      </c>
    </row>
    <row r="81" spans="1:36" ht="15">
      <c r="A81" s="101">
        <v>77</v>
      </c>
      <c r="B81" s="48"/>
      <c r="C81" s="49"/>
      <c r="D81" s="50"/>
      <c r="E81" s="61"/>
      <c r="F81" s="62"/>
      <c r="G81" s="52"/>
      <c r="H81" s="52"/>
      <c r="I81" s="104">
        <f t="shared" si="21"/>
        <v>0</v>
      </c>
      <c r="J81" s="91"/>
      <c r="K81" s="91"/>
      <c r="L81" s="91"/>
      <c r="M81" s="91"/>
      <c r="N81" s="91"/>
      <c r="O81" s="91"/>
      <c r="Q81" s="7">
        <f t="shared" si="22"/>
        <v>0</v>
      </c>
      <c r="R81" s="7"/>
      <c r="S81" s="7">
        <f t="shared" si="23"/>
        <v>0</v>
      </c>
      <c r="T81" s="7">
        <f t="shared" si="24"/>
        <v>0</v>
      </c>
      <c r="U81" s="7">
        <f t="shared" si="25"/>
        <v>0</v>
      </c>
      <c r="V81" s="7">
        <f t="shared" si="26"/>
        <v>0</v>
      </c>
      <c r="W81" s="7">
        <f t="shared" si="27"/>
        <v>0</v>
      </c>
      <c r="X81" s="7"/>
      <c r="Z81" s="7">
        <f t="shared" si="28"/>
        <v>0</v>
      </c>
      <c r="AA81" s="7">
        <f t="shared" si="29"/>
        <v>0</v>
      </c>
      <c r="AB81" s="7">
        <f t="shared" si="30"/>
        <v>0</v>
      </c>
      <c r="AC81" s="7">
        <f t="shared" si="31"/>
        <v>0</v>
      </c>
      <c r="AD81" s="7">
        <f t="shared" si="32"/>
        <v>0</v>
      </c>
      <c r="AE81" s="7">
        <f t="shared" si="33"/>
        <v>0</v>
      </c>
      <c r="AF81" s="7">
        <f t="shared" si="34"/>
        <v>0</v>
      </c>
      <c r="AG81" s="7">
        <f t="shared" si="35"/>
        <v>0</v>
      </c>
      <c r="AH81" s="7">
        <f t="shared" si="36"/>
        <v>0</v>
      </c>
      <c r="AI81" s="7">
        <f t="shared" si="37"/>
        <v>0</v>
      </c>
      <c r="AJ81" s="7">
        <f t="shared" si="38"/>
        <v>0</v>
      </c>
    </row>
    <row r="82" spans="1:36" ht="15">
      <c r="A82" s="101">
        <v>78</v>
      </c>
      <c r="B82" s="48"/>
      <c r="C82" s="49"/>
      <c r="D82" s="50"/>
      <c r="E82" s="61"/>
      <c r="F82" s="62"/>
      <c r="G82" s="52"/>
      <c r="H82" s="52"/>
      <c r="I82" s="104">
        <f t="shared" si="21"/>
        <v>0</v>
      </c>
      <c r="J82" s="91"/>
      <c r="K82" s="91"/>
      <c r="L82" s="91"/>
      <c r="M82" s="91"/>
      <c r="N82" s="91"/>
      <c r="O82" s="91"/>
      <c r="Q82" s="7">
        <f t="shared" si="22"/>
        <v>0</v>
      </c>
      <c r="R82" s="7"/>
      <c r="S82" s="7">
        <f t="shared" si="23"/>
        <v>0</v>
      </c>
      <c r="T82" s="7">
        <f t="shared" si="24"/>
        <v>0</v>
      </c>
      <c r="U82" s="7">
        <f t="shared" si="25"/>
        <v>0</v>
      </c>
      <c r="V82" s="7">
        <f t="shared" si="26"/>
        <v>0</v>
      </c>
      <c r="W82" s="7">
        <f t="shared" si="27"/>
        <v>0</v>
      </c>
      <c r="X82" s="7"/>
      <c r="Z82" s="7">
        <f t="shared" si="28"/>
        <v>0</v>
      </c>
      <c r="AA82" s="7">
        <f t="shared" si="29"/>
        <v>0</v>
      </c>
      <c r="AB82" s="7">
        <f t="shared" si="30"/>
        <v>0</v>
      </c>
      <c r="AC82" s="7">
        <f t="shared" si="31"/>
        <v>0</v>
      </c>
      <c r="AD82" s="7">
        <f t="shared" si="32"/>
        <v>0</v>
      </c>
      <c r="AE82" s="7">
        <f t="shared" si="33"/>
        <v>0</v>
      </c>
      <c r="AF82" s="7">
        <f t="shared" si="34"/>
        <v>0</v>
      </c>
      <c r="AG82" s="7">
        <f t="shared" si="35"/>
        <v>0</v>
      </c>
      <c r="AH82" s="7">
        <f t="shared" si="36"/>
        <v>0</v>
      </c>
      <c r="AI82" s="7">
        <f t="shared" si="37"/>
        <v>0</v>
      </c>
      <c r="AJ82" s="7">
        <f t="shared" si="38"/>
        <v>0</v>
      </c>
    </row>
    <row r="83" spans="1:36" ht="15">
      <c r="A83" s="101">
        <v>79</v>
      </c>
      <c r="B83" s="48"/>
      <c r="C83" s="49"/>
      <c r="D83" s="50"/>
      <c r="E83" s="61"/>
      <c r="F83" s="62"/>
      <c r="G83" s="52"/>
      <c r="H83" s="52"/>
      <c r="I83" s="104">
        <f t="shared" si="21"/>
        <v>0</v>
      </c>
      <c r="J83" s="91"/>
      <c r="K83" s="91"/>
      <c r="L83" s="91"/>
      <c r="M83" s="91"/>
      <c r="N83" s="91"/>
      <c r="O83" s="91"/>
      <c r="Q83" s="7">
        <f t="shared" si="22"/>
        <v>0</v>
      </c>
      <c r="R83" s="7"/>
      <c r="S83" s="7">
        <f t="shared" si="23"/>
        <v>0</v>
      </c>
      <c r="T83" s="7">
        <f t="shared" si="24"/>
        <v>0</v>
      </c>
      <c r="U83" s="7">
        <f t="shared" si="25"/>
        <v>0</v>
      </c>
      <c r="V83" s="7">
        <f t="shared" si="26"/>
        <v>0</v>
      </c>
      <c r="W83" s="7">
        <f t="shared" si="27"/>
        <v>0</v>
      </c>
      <c r="X83" s="7"/>
      <c r="Z83" s="7">
        <f t="shared" si="28"/>
        <v>0</v>
      </c>
      <c r="AA83" s="7">
        <f t="shared" si="29"/>
        <v>0</v>
      </c>
      <c r="AB83" s="7">
        <f t="shared" si="30"/>
        <v>0</v>
      </c>
      <c r="AC83" s="7">
        <f t="shared" si="31"/>
        <v>0</v>
      </c>
      <c r="AD83" s="7">
        <f t="shared" si="32"/>
        <v>0</v>
      </c>
      <c r="AE83" s="7">
        <f t="shared" si="33"/>
        <v>0</v>
      </c>
      <c r="AF83" s="7">
        <f t="shared" si="34"/>
        <v>0</v>
      </c>
      <c r="AG83" s="7">
        <f t="shared" si="35"/>
        <v>0</v>
      </c>
      <c r="AH83" s="7">
        <f t="shared" si="36"/>
        <v>0</v>
      </c>
      <c r="AI83" s="7">
        <f t="shared" si="37"/>
        <v>0</v>
      </c>
      <c r="AJ83" s="7">
        <f t="shared" si="38"/>
        <v>0</v>
      </c>
    </row>
    <row r="84" spans="1:36" ht="15">
      <c r="A84" s="101">
        <v>80</v>
      </c>
      <c r="B84" s="48"/>
      <c r="C84" s="49"/>
      <c r="D84" s="50"/>
      <c r="E84" s="61"/>
      <c r="F84" s="62"/>
      <c r="G84" s="52"/>
      <c r="H84" s="52"/>
      <c r="I84" s="104">
        <f t="shared" si="21"/>
        <v>0</v>
      </c>
      <c r="J84" s="91"/>
      <c r="K84" s="36">
        <v>1</v>
      </c>
      <c r="L84" s="37"/>
      <c r="M84" s="224" t="s">
        <v>51</v>
      </c>
      <c r="N84" s="224"/>
      <c r="O84" s="91"/>
      <c r="Q84" s="7">
        <f t="shared" si="22"/>
        <v>0</v>
      </c>
      <c r="R84" s="7"/>
      <c r="S84" s="7">
        <f t="shared" si="23"/>
        <v>0</v>
      </c>
      <c r="T84" s="7">
        <f t="shared" si="24"/>
        <v>0</v>
      </c>
      <c r="U84" s="7">
        <f t="shared" si="25"/>
        <v>0</v>
      </c>
      <c r="V84" s="7">
        <f t="shared" si="26"/>
        <v>0</v>
      </c>
      <c r="W84" s="7">
        <f t="shared" si="27"/>
        <v>0</v>
      </c>
      <c r="X84" s="7"/>
      <c r="Z84" s="7">
        <f t="shared" si="28"/>
        <v>0</v>
      </c>
      <c r="AA84" s="7">
        <f t="shared" si="29"/>
        <v>0</v>
      </c>
      <c r="AB84" s="7">
        <f t="shared" si="30"/>
        <v>0</v>
      </c>
      <c r="AC84" s="7">
        <f t="shared" si="31"/>
        <v>0</v>
      </c>
      <c r="AD84" s="7">
        <f t="shared" si="32"/>
        <v>0</v>
      </c>
      <c r="AE84" s="7">
        <f t="shared" si="33"/>
        <v>0</v>
      </c>
      <c r="AF84" s="7">
        <f t="shared" si="34"/>
        <v>0</v>
      </c>
      <c r="AG84" s="7">
        <f t="shared" si="35"/>
        <v>0</v>
      </c>
      <c r="AH84" s="7">
        <f t="shared" si="36"/>
        <v>0</v>
      </c>
      <c r="AI84" s="7">
        <f t="shared" si="37"/>
        <v>0</v>
      </c>
      <c r="AJ84" s="7">
        <f t="shared" si="38"/>
        <v>0</v>
      </c>
    </row>
    <row r="85" spans="1:36" ht="15">
      <c r="A85" s="101">
        <v>81</v>
      </c>
      <c r="B85" s="48"/>
      <c r="C85" s="49"/>
      <c r="D85" s="50"/>
      <c r="E85" s="61"/>
      <c r="F85" s="62"/>
      <c r="G85" s="52"/>
      <c r="H85" s="52"/>
      <c r="I85" s="104">
        <f t="shared" si="21"/>
        <v>0</v>
      </c>
      <c r="J85" s="91"/>
      <c r="K85" s="36">
        <v>2</v>
      </c>
      <c r="L85" s="37"/>
      <c r="M85" s="38" t="s">
        <v>52</v>
      </c>
      <c r="N85" s="39"/>
      <c r="O85" s="91"/>
      <c r="Q85" s="7">
        <f t="shared" si="22"/>
        <v>0</v>
      </c>
      <c r="R85" s="7"/>
      <c r="S85" s="7">
        <f t="shared" si="23"/>
        <v>0</v>
      </c>
      <c r="T85" s="7">
        <f t="shared" si="24"/>
        <v>0</v>
      </c>
      <c r="U85" s="7">
        <f t="shared" si="25"/>
        <v>0</v>
      </c>
      <c r="V85" s="7">
        <f t="shared" si="26"/>
        <v>0</v>
      </c>
      <c r="W85" s="7">
        <f t="shared" si="27"/>
        <v>0</v>
      </c>
      <c r="X85" s="7"/>
      <c r="Z85" s="7">
        <f t="shared" si="28"/>
        <v>0</v>
      </c>
      <c r="AA85" s="7">
        <f t="shared" si="29"/>
        <v>0</v>
      </c>
      <c r="AB85" s="7">
        <f t="shared" si="30"/>
        <v>0</v>
      </c>
      <c r="AC85" s="7">
        <f t="shared" si="31"/>
        <v>0</v>
      </c>
      <c r="AD85" s="7">
        <f t="shared" si="32"/>
        <v>0</v>
      </c>
      <c r="AE85" s="7">
        <f t="shared" si="33"/>
        <v>0</v>
      </c>
      <c r="AF85" s="7">
        <f t="shared" si="34"/>
        <v>0</v>
      </c>
      <c r="AG85" s="7">
        <f t="shared" si="35"/>
        <v>0</v>
      </c>
      <c r="AH85" s="7">
        <f t="shared" si="36"/>
        <v>0</v>
      </c>
      <c r="AI85" s="7">
        <f t="shared" si="37"/>
        <v>0</v>
      </c>
      <c r="AJ85" s="7">
        <f t="shared" si="38"/>
        <v>0</v>
      </c>
    </row>
    <row r="86" spans="1:36" ht="15">
      <c r="A86" s="101">
        <v>82</v>
      </c>
      <c r="B86" s="48"/>
      <c r="C86" s="49"/>
      <c r="D86" s="50"/>
      <c r="E86" s="61"/>
      <c r="F86" s="62"/>
      <c r="G86" s="52"/>
      <c r="H86" s="52"/>
      <c r="I86" s="104">
        <f t="shared" si="21"/>
        <v>0</v>
      </c>
      <c r="J86" s="91"/>
      <c r="K86" s="36">
        <v>3</v>
      </c>
      <c r="L86" s="37"/>
      <c r="M86" s="224" t="s">
        <v>53</v>
      </c>
      <c r="N86" s="224"/>
      <c r="O86" s="91"/>
      <c r="Q86" s="7">
        <f t="shared" si="22"/>
        <v>0</v>
      </c>
      <c r="R86" s="7"/>
      <c r="S86" s="7">
        <f t="shared" si="23"/>
        <v>0</v>
      </c>
      <c r="T86" s="7">
        <f t="shared" si="24"/>
        <v>0</v>
      </c>
      <c r="U86" s="7">
        <f t="shared" si="25"/>
        <v>0</v>
      </c>
      <c r="V86" s="7">
        <f t="shared" si="26"/>
        <v>0</v>
      </c>
      <c r="W86" s="7">
        <f t="shared" si="27"/>
        <v>0</v>
      </c>
      <c r="X86" s="7"/>
      <c r="Z86" s="7">
        <f t="shared" si="28"/>
        <v>0</v>
      </c>
      <c r="AA86" s="7">
        <f t="shared" si="29"/>
        <v>0</v>
      </c>
      <c r="AB86" s="7">
        <f t="shared" si="30"/>
        <v>0</v>
      </c>
      <c r="AC86" s="7">
        <f t="shared" si="31"/>
        <v>0</v>
      </c>
      <c r="AD86" s="7">
        <f t="shared" si="32"/>
        <v>0</v>
      </c>
      <c r="AE86" s="7">
        <f t="shared" si="33"/>
        <v>0</v>
      </c>
      <c r="AF86" s="7">
        <f t="shared" si="34"/>
        <v>0</v>
      </c>
      <c r="AG86" s="7">
        <f t="shared" si="35"/>
        <v>0</v>
      </c>
      <c r="AH86" s="7">
        <f t="shared" si="36"/>
        <v>0</v>
      </c>
      <c r="AI86" s="7">
        <f t="shared" si="37"/>
        <v>0</v>
      </c>
      <c r="AJ86" s="7">
        <f t="shared" si="38"/>
        <v>0</v>
      </c>
    </row>
    <row r="87" spans="1:36" ht="15">
      <c r="A87" s="101">
        <v>83</v>
      </c>
      <c r="B87" s="48"/>
      <c r="C87" s="49"/>
      <c r="D87" s="50"/>
      <c r="E87" s="61"/>
      <c r="F87" s="62"/>
      <c r="G87" s="52"/>
      <c r="H87" s="52"/>
      <c r="I87" s="104">
        <f t="shared" si="21"/>
        <v>0</v>
      </c>
      <c r="J87" s="91"/>
      <c r="K87" s="36">
        <v>4</v>
      </c>
      <c r="L87" s="37"/>
      <c r="M87" s="38" t="s">
        <v>186</v>
      </c>
      <c r="N87" s="39"/>
      <c r="O87" s="91"/>
      <c r="Q87" s="7">
        <f t="shared" si="22"/>
        <v>0</v>
      </c>
      <c r="R87" s="7"/>
      <c r="S87" s="7">
        <f t="shared" si="23"/>
        <v>0</v>
      </c>
      <c r="T87" s="7">
        <f t="shared" si="24"/>
        <v>0</v>
      </c>
      <c r="U87" s="7">
        <f t="shared" si="25"/>
        <v>0</v>
      </c>
      <c r="V87" s="7">
        <f t="shared" si="26"/>
        <v>0</v>
      </c>
      <c r="W87" s="7">
        <f t="shared" si="27"/>
        <v>0</v>
      </c>
      <c r="X87" s="7"/>
      <c r="Z87" s="7">
        <f t="shared" si="28"/>
        <v>0</v>
      </c>
      <c r="AA87" s="7">
        <f t="shared" si="29"/>
        <v>0</v>
      </c>
      <c r="AB87" s="7">
        <f t="shared" si="30"/>
        <v>0</v>
      </c>
      <c r="AC87" s="7">
        <f t="shared" si="31"/>
        <v>0</v>
      </c>
      <c r="AD87" s="7">
        <f t="shared" si="32"/>
        <v>0</v>
      </c>
      <c r="AE87" s="7">
        <f t="shared" si="33"/>
        <v>0</v>
      </c>
      <c r="AF87" s="7">
        <f t="shared" si="34"/>
        <v>0</v>
      </c>
      <c r="AG87" s="7">
        <f t="shared" si="35"/>
        <v>0</v>
      </c>
      <c r="AH87" s="7">
        <f t="shared" si="36"/>
        <v>0</v>
      </c>
      <c r="AI87" s="7">
        <f t="shared" si="37"/>
        <v>0</v>
      </c>
      <c r="AJ87" s="7">
        <f t="shared" si="38"/>
        <v>0</v>
      </c>
    </row>
    <row r="88" spans="1:36" ht="15">
      <c r="A88" s="101">
        <v>84</v>
      </c>
      <c r="B88" s="48"/>
      <c r="C88" s="49"/>
      <c r="D88" s="50"/>
      <c r="E88" s="61"/>
      <c r="F88" s="62"/>
      <c r="G88" s="52"/>
      <c r="H88" s="52"/>
      <c r="I88" s="104">
        <f t="shared" si="21"/>
        <v>0</v>
      </c>
      <c r="J88" s="91"/>
      <c r="K88" s="36">
        <v>5</v>
      </c>
      <c r="L88" s="37"/>
      <c r="M88" s="29" t="s">
        <v>54</v>
      </c>
      <c r="N88" s="26"/>
      <c r="O88" s="91"/>
      <c r="Q88" s="7">
        <f t="shared" si="22"/>
        <v>0</v>
      </c>
      <c r="R88" s="7"/>
      <c r="S88" s="7">
        <f t="shared" si="23"/>
        <v>0</v>
      </c>
      <c r="T88" s="7">
        <f t="shared" si="24"/>
        <v>0</v>
      </c>
      <c r="U88" s="7">
        <f t="shared" si="25"/>
        <v>0</v>
      </c>
      <c r="V88" s="7">
        <f t="shared" si="26"/>
        <v>0</v>
      </c>
      <c r="W88" s="7">
        <f t="shared" si="27"/>
        <v>0</v>
      </c>
      <c r="X88" s="7"/>
      <c r="Z88" s="7">
        <f t="shared" si="28"/>
        <v>0</v>
      </c>
      <c r="AA88" s="7">
        <f t="shared" si="29"/>
        <v>0</v>
      </c>
      <c r="AB88" s="7">
        <f t="shared" si="30"/>
        <v>0</v>
      </c>
      <c r="AC88" s="7">
        <f t="shared" si="31"/>
        <v>0</v>
      </c>
      <c r="AD88" s="7">
        <f t="shared" si="32"/>
        <v>0</v>
      </c>
      <c r="AE88" s="7">
        <f t="shared" si="33"/>
        <v>0</v>
      </c>
      <c r="AF88" s="7">
        <f t="shared" si="34"/>
        <v>0</v>
      </c>
      <c r="AG88" s="7">
        <f t="shared" si="35"/>
        <v>0</v>
      </c>
      <c r="AH88" s="7">
        <f t="shared" si="36"/>
        <v>0</v>
      </c>
      <c r="AI88" s="7">
        <f t="shared" si="37"/>
        <v>0</v>
      </c>
      <c r="AJ88" s="7">
        <f t="shared" si="38"/>
        <v>0</v>
      </c>
    </row>
    <row r="89" spans="1:36" ht="15">
      <c r="A89" s="101">
        <v>85</v>
      </c>
      <c r="B89" s="48"/>
      <c r="C89" s="49"/>
      <c r="D89" s="50"/>
      <c r="E89" s="61"/>
      <c r="F89" s="62"/>
      <c r="G89" s="52"/>
      <c r="H89" s="52"/>
      <c r="I89" s="104">
        <f t="shared" si="21"/>
        <v>0</v>
      </c>
      <c r="J89" s="91"/>
      <c r="K89" s="36">
        <v>6</v>
      </c>
      <c r="L89" s="37"/>
      <c r="M89" s="38" t="s">
        <v>185</v>
      </c>
      <c r="N89" s="39"/>
      <c r="O89" s="91"/>
      <c r="Q89" s="7">
        <f t="shared" si="22"/>
        <v>0</v>
      </c>
      <c r="R89" s="7"/>
      <c r="S89" s="7">
        <f t="shared" si="23"/>
        <v>0</v>
      </c>
      <c r="T89" s="7">
        <f t="shared" si="24"/>
        <v>0</v>
      </c>
      <c r="U89" s="7">
        <f t="shared" si="25"/>
        <v>0</v>
      </c>
      <c r="V89" s="7">
        <f t="shared" si="26"/>
        <v>0</v>
      </c>
      <c r="W89" s="7">
        <f t="shared" si="27"/>
        <v>0</v>
      </c>
      <c r="X89" s="7"/>
      <c r="Z89" s="7">
        <f t="shared" si="28"/>
        <v>0</v>
      </c>
      <c r="AA89" s="7">
        <f t="shared" si="29"/>
        <v>0</v>
      </c>
      <c r="AB89" s="7">
        <f t="shared" si="30"/>
        <v>0</v>
      </c>
      <c r="AC89" s="7">
        <f t="shared" si="31"/>
        <v>0</v>
      </c>
      <c r="AD89" s="7">
        <f t="shared" si="32"/>
        <v>0</v>
      </c>
      <c r="AE89" s="7">
        <f t="shared" si="33"/>
        <v>0</v>
      </c>
      <c r="AF89" s="7">
        <f t="shared" si="34"/>
        <v>0</v>
      </c>
      <c r="AG89" s="7">
        <f t="shared" si="35"/>
        <v>0</v>
      </c>
      <c r="AH89" s="7">
        <f t="shared" si="36"/>
        <v>0</v>
      </c>
      <c r="AI89" s="7">
        <f t="shared" si="37"/>
        <v>0</v>
      </c>
      <c r="AJ89" s="7">
        <f t="shared" si="38"/>
        <v>0</v>
      </c>
    </row>
    <row r="90" spans="1:36" ht="15">
      <c r="A90" s="101">
        <v>86</v>
      </c>
      <c r="B90" s="48"/>
      <c r="C90" s="49"/>
      <c r="D90" s="50"/>
      <c r="E90" s="61"/>
      <c r="F90" s="62"/>
      <c r="G90" s="52"/>
      <c r="H90" s="52"/>
      <c r="I90" s="104">
        <f t="shared" si="21"/>
        <v>0</v>
      </c>
      <c r="J90" s="91"/>
      <c r="K90" s="36">
        <v>7</v>
      </c>
      <c r="L90" s="37"/>
      <c r="M90" s="38" t="s">
        <v>187</v>
      </c>
      <c r="N90" s="38"/>
      <c r="O90" s="91"/>
      <c r="Q90" s="7">
        <f t="shared" si="22"/>
        <v>0</v>
      </c>
      <c r="R90" s="7"/>
      <c r="S90" s="7">
        <f t="shared" si="23"/>
        <v>0</v>
      </c>
      <c r="T90" s="7">
        <f t="shared" si="24"/>
        <v>0</v>
      </c>
      <c r="U90" s="7">
        <f t="shared" si="25"/>
        <v>0</v>
      </c>
      <c r="V90" s="7">
        <f t="shared" si="26"/>
        <v>0</v>
      </c>
      <c r="W90" s="7">
        <f t="shared" si="27"/>
        <v>0</v>
      </c>
      <c r="X90" s="7"/>
      <c r="Z90" s="7">
        <f t="shared" si="28"/>
        <v>0</v>
      </c>
      <c r="AA90" s="7">
        <f t="shared" si="29"/>
        <v>0</v>
      </c>
      <c r="AB90" s="7">
        <f t="shared" si="30"/>
        <v>0</v>
      </c>
      <c r="AC90" s="7">
        <f t="shared" si="31"/>
        <v>0</v>
      </c>
      <c r="AD90" s="7">
        <f t="shared" si="32"/>
        <v>0</v>
      </c>
      <c r="AE90" s="7">
        <f t="shared" si="33"/>
        <v>0</v>
      </c>
      <c r="AF90" s="7">
        <f t="shared" si="34"/>
        <v>0</v>
      </c>
      <c r="AG90" s="7">
        <f t="shared" si="35"/>
        <v>0</v>
      </c>
      <c r="AH90" s="7">
        <f t="shared" si="36"/>
        <v>0</v>
      </c>
      <c r="AI90" s="7">
        <f t="shared" si="37"/>
        <v>0</v>
      </c>
      <c r="AJ90" s="7">
        <f t="shared" si="38"/>
        <v>0</v>
      </c>
    </row>
    <row r="91" spans="1:36" ht="15">
      <c r="A91" s="101">
        <v>87</v>
      </c>
      <c r="B91" s="48"/>
      <c r="C91" s="49"/>
      <c r="D91" s="50"/>
      <c r="E91" s="61"/>
      <c r="F91" s="62"/>
      <c r="G91" s="52"/>
      <c r="H91" s="52"/>
      <c r="I91" s="104">
        <f t="shared" si="21"/>
        <v>0</v>
      </c>
      <c r="J91" s="91"/>
      <c r="K91" s="108"/>
      <c r="L91" s="108"/>
      <c r="M91" s="109"/>
      <c r="N91" s="109"/>
      <c r="O91" s="91"/>
      <c r="Q91" s="7">
        <f t="shared" si="22"/>
        <v>0</v>
      </c>
      <c r="R91" s="7"/>
      <c r="S91" s="7">
        <f t="shared" si="23"/>
        <v>0</v>
      </c>
      <c r="T91" s="7">
        <f t="shared" si="24"/>
        <v>0</v>
      </c>
      <c r="U91" s="7">
        <f t="shared" si="25"/>
        <v>0</v>
      </c>
      <c r="V91" s="7">
        <f t="shared" si="26"/>
        <v>0</v>
      </c>
      <c r="W91" s="7">
        <f t="shared" si="27"/>
        <v>0</v>
      </c>
      <c r="X91" s="7"/>
      <c r="Z91" s="7">
        <f t="shared" si="28"/>
        <v>0</v>
      </c>
      <c r="AA91" s="7">
        <f t="shared" si="29"/>
        <v>0</v>
      </c>
      <c r="AB91" s="7">
        <f t="shared" si="30"/>
        <v>0</v>
      </c>
      <c r="AC91" s="7">
        <f t="shared" si="31"/>
        <v>0</v>
      </c>
      <c r="AD91" s="7">
        <f t="shared" si="32"/>
        <v>0</v>
      </c>
      <c r="AE91" s="7">
        <f t="shared" si="33"/>
        <v>0</v>
      </c>
      <c r="AF91" s="7">
        <f t="shared" si="34"/>
        <v>0</v>
      </c>
      <c r="AG91" s="7">
        <f t="shared" si="35"/>
        <v>0</v>
      </c>
      <c r="AH91" s="7">
        <f t="shared" si="36"/>
        <v>0</v>
      </c>
      <c r="AI91" s="7">
        <f t="shared" si="37"/>
        <v>0</v>
      </c>
      <c r="AJ91" s="7">
        <f t="shared" si="38"/>
        <v>0</v>
      </c>
    </row>
    <row r="92" spans="1:36" ht="15">
      <c r="A92" s="101">
        <v>88</v>
      </c>
      <c r="B92" s="48"/>
      <c r="C92" s="49"/>
      <c r="D92" s="50"/>
      <c r="E92" s="61"/>
      <c r="F92" s="62"/>
      <c r="G92" s="52"/>
      <c r="H92" s="52"/>
      <c r="I92" s="104">
        <f t="shared" si="21"/>
        <v>0</v>
      </c>
      <c r="J92" s="91"/>
      <c r="K92" s="223"/>
      <c r="L92" s="223"/>
      <c r="M92" s="109"/>
      <c r="N92" s="109"/>
      <c r="O92" s="91"/>
      <c r="Q92" s="7">
        <f t="shared" si="22"/>
        <v>0</v>
      </c>
      <c r="R92" s="7"/>
      <c r="S92" s="7">
        <f t="shared" si="23"/>
        <v>0</v>
      </c>
      <c r="T92" s="7">
        <f t="shared" si="24"/>
        <v>0</v>
      </c>
      <c r="U92" s="7">
        <f t="shared" si="25"/>
        <v>0</v>
      </c>
      <c r="V92" s="7">
        <f t="shared" si="26"/>
        <v>0</v>
      </c>
      <c r="W92" s="7">
        <f t="shared" si="27"/>
        <v>0</v>
      </c>
      <c r="X92" s="7"/>
      <c r="Z92" s="7">
        <f t="shared" si="28"/>
        <v>0</v>
      </c>
      <c r="AA92" s="7">
        <f t="shared" si="29"/>
        <v>0</v>
      </c>
      <c r="AB92" s="7">
        <f t="shared" si="30"/>
        <v>0</v>
      </c>
      <c r="AC92" s="7">
        <f t="shared" si="31"/>
        <v>0</v>
      </c>
      <c r="AD92" s="7">
        <f t="shared" si="32"/>
        <v>0</v>
      </c>
      <c r="AE92" s="7">
        <f t="shared" si="33"/>
        <v>0</v>
      </c>
      <c r="AF92" s="7">
        <f t="shared" si="34"/>
        <v>0</v>
      </c>
      <c r="AG92" s="7">
        <f t="shared" si="35"/>
        <v>0</v>
      </c>
      <c r="AH92" s="7">
        <f t="shared" si="36"/>
        <v>0</v>
      </c>
      <c r="AI92" s="7">
        <f t="shared" si="37"/>
        <v>0</v>
      </c>
      <c r="AJ92" s="7">
        <f t="shared" si="38"/>
        <v>0</v>
      </c>
    </row>
    <row r="93" spans="1:36" ht="15">
      <c r="A93" s="101">
        <v>89</v>
      </c>
      <c r="B93" s="48"/>
      <c r="C93" s="49"/>
      <c r="D93" s="50"/>
      <c r="E93" s="61"/>
      <c r="F93" s="62"/>
      <c r="G93" s="52"/>
      <c r="H93" s="52"/>
      <c r="I93" s="104">
        <f t="shared" si="21"/>
        <v>0</v>
      </c>
      <c r="J93" s="91"/>
      <c r="K93" s="110"/>
      <c r="L93" s="110"/>
      <c r="M93" s="109"/>
      <c r="N93" s="109"/>
      <c r="O93" s="91"/>
      <c r="Q93" s="7">
        <f t="shared" si="22"/>
        <v>0</v>
      </c>
      <c r="R93" s="7"/>
      <c r="S93" s="7">
        <f t="shared" si="23"/>
        <v>0</v>
      </c>
      <c r="T93" s="7">
        <f t="shared" si="24"/>
        <v>0</v>
      </c>
      <c r="U93" s="7">
        <f t="shared" si="25"/>
        <v>0</v>
      </c>
      <c r="V93" s="7">
        <f t="shared" si="26"/>
        <v>0</v>
      </c>
      <c r="W93" s="7">
        <f t="shared" si="27"/>
        <v>0</v>
      </c>
      <c r="X93" s="7"/>
      <c r="Z93" s="7">
        <f t="shared" si="28"/>
        <v>0</v>
      </c>
      <c r="AA93" s="7">
        <f t="shared" si="29"/>
        <v>0</v>
      </c>
      <c r="AB93" s="7">
        <f t="shared" si="30"/>
        <v>0</v>
      </c>
      <c r="AC93" s="7">
        <f t="shared" si="31"/>
        <v>0</v>
      </c>
      <c r="AD93" s="7">
        <f t="shared" si="32"/>
        <v>0</v>
      </c>
      <c r="AE93" s="7">
        <f t="shared" si="33"/>
        <v>0</v>
      </c>
      <c r="AF93" s="7">
        <f t="shared" si="34"/>
        <v>0</v>
      </c>
      <c r="AG93" s="7">
        <f t="shared" si="35"/>
        <v>0</v>
      </c>
      <c r="AH93" s="7">
        <f t="shared" si="36"/>
        <v>0</v>
      </c>
      <c r="AI93" s="7">
        <f t="shared" si="37"/>
        <v>0</v>
      </c>
      <c r="AJ93" s="7">
        <f t="shared" si="38"/>
        <v>0</v>
      </c>
    </row>
    <row r="94" spans="1:36" ht="15">
      <c r="A94" s="101">
        <v>90</v>
      </c>
      <c r="B94" s="48"/>
      <c r="C94" s="49"/>
      <c r="D94" s="50"/>
      <c r="E94" s="61"/>
      <c r="F94" s="62"/>
      <c r="G94" s="52"/>
      <c r="H94" s="52"/>
      <c r="I94" s="104">
        <f t="shared" si="21"/>
        <v>0</v>
      </c>
      <c r="J94" s="91"/>
      <c r="K94" s="108"/>
      <c r="L94" s="108"/>
      <c r="M94" s="108"/>
      <c r="N94" s="108"/>
      <c r="O94" s="91"/>
      <c r="Q94" s="7">
        <f t="shared" si="22"/>
        <v>0</v>
      </c>
      <c r="R94" s="7"/>
      <c r="S94" s="7">
        <f t="shared" si="23"/>
        <v>0</v>
      </c>
      <c r="T94" s="7">
        <f t="shared" si="24"/>
        <v>0</v>
      </c>
      <c r="U94" s="7">
        <f t="shared" si="25"/>
        <v>0</v>
      </c>
      <c r="V94" s="7">
        <f t="shared" si="26"/>
        <v>0</v>
      </c>
      <c r="W94" s="7">
        <f t="shared" si="27"/>
        <v>0</v>
      </c>
      <c r="X94" s="7"/>
      <c r="Z94" s="7">
        <f>IF($D94=1,$I94,0)</f>
        <v>0</v>
      </c>
      <c r="AA94" s="7">
        <f>IF($D94=2,$I94,0)</f>
        <v>0</v>
      </c>
      <c r="AB94" s="7">
        <f>IF($D94=3,$I94,0)</f>
        <v>0</v>
      </c>
      <c r="AC94" s="7">
        <f>IF($D94=4,$I94,0)</f>
        <v>0</v>
      </c>
      <c r="AD94" s="7">
        <f>IF($D94=5,$I94,0)</f>
        <v>0</v>
      </c>
      <c r="AE94" s="7">
        <f>IF($D94=6,$I94,0)</f>
        <v>0</v>
      </c>
      <c r="AF94" s="7">
        <f>IF($D94=7,$I94,0)</f>
        <v>0</v>
      </c>
      <c r="AG94" s="7">
        <f>IF($D94=8,$I94,0)</f>
        <v>0</v>
      </c>
      <c r="AH94" s="7">
        <f>IF($D94=9,$I94,0)</f>
        <v>0</v>
      </c>
      <c r="AI94" s="7">
        <f>IF($D94=10,$I94,0)</f>
        <v>0</v>
      </c>
      <c r="AJ94" s="7">
        <f t="shared" si="38"/>
        <v>0</v>
      </c>
    </row>
    <row r="95" spans="1:15" ht="15">
      <c r="A95" s="102"/>
      <c r="B95" s="102"/>
      <c r="C95" s="103"/>
      <c r="D95" s="102"/>
      <c r="E95" s="91"/>
      <c r="F95" s="91"/>
      <c r="G95" s="91"/>
      <c r="H95" s="91"/>
      <c r="I95" s="106"/>
      <c r="J95" s="91"/>
      <c r="K95" s="108"/>
      <c r="L95" s="108"/>
      <c r="M95" s="108"/>
      <c r="N95" s="108"/>
      <c r="O95" s="91"/>
    </row>
    <row r="96" spans="1:15" ht="30">
      <c r="A96" s="133" t="s">
        <v>219</v>
      </c>
      <c r="B96" s="134"/>
      <c r="C96" s="135"/>
      <c r="D96" s="43">
        <v>1</v>
      </c>
      <c r="E96" s="136" t="s">
        <v>212</v>
      </c>
      <c r="F96" s="137"/>
      <c r="G96" s="91"/>
      <c r="H96" s="91"/>
      <c r="I96" s="153">
        <f>Q1</f>
        <v>0</v>
      </c>
      <c r="J96" s="91"/>
      <c r="K96" s="108"/>
      <c r="L96" s="108"/>
      <c r="M96" s="108"/>
      <c r="N96" s="108"/>
      <c r="O96" s="91"/>
    </row>
    <row r="97" spans="1:15" ht="30">
      <c r="A97" s="139" t="s">
        <v>220</v>
      </c>
      <c r="B97" s="140"/>
      <c r="C97" s="141"/>
      <c r="D97" s="43">
        <v>2</v>
      </c>
      <c r="E97" s="136" t="s">
        <v>213</v>
      </c>
      <c r="F97" s="138"/>
      <c r="G97" s="91"/>
      <c r="H97" s="91"/>
      <c r="I97" s="154">
        <f>R1</f>
        <v>0</v>
      </c>
      <c r="J97" s="91"/>
      <c r="K97" s="91"/>
      <c r="L97" s="91"/>
      <c r="M97" s="91"/>
      <c r="N97" s="91"/>
      <c r="O97" s="91"/>
    </row>
    <row r="98" spans="1:15" ht="30">
      <c r="A98" s="142"/>
      <c r="B98" s="142"/>
      <c r="C98" s="143"/>
      <c r="D98" s="43">
        <v>3</v>
      </c>
      <c r="E98" s="136" t="s">
        <v>214</v>
      </c>
      <c r="F98" s="138"/>
      <c r="G98" s="91"/>
      <c r="H98" s="91"/>
      <c r="I98" s="154">
        <f>S3</f>
        <v>0</v>
      </c>
      <c r="J98" s="91"/>
      <c r="K98" s="91"/>
      <c r="L98" s="91"/>
      <c r="M98" s="91"/>
      <c r="N98" s="91"/>
      <c r="O98" s="91"/>
    </row>
    <row r="99" spans="1:15" ht="30">
      <c r="A99" s="142"/>
      <c r="B99" s="142"/>
      <c r="C99" s="143"/>
      <c r="D99" s="43">
        <v>4</v>
      </c>
      <c r="E99" s="136" t="s">
        <v>215</v>
      </c>
      <c r="F99" s="138"/>
      <c r="G99" s="91"/>
      <c r="H99" s="91"/>
      <c r="I99" s="154">
        <f>T3</f>
        <v>0</v>
      </c>
      <c r="J99" s="91"/>
      <c r="K99" s="91"/>
      <c r="L99" s="91"/>
      <c r="M99" s="91"/>
      <c r="N99" s="91"/>
      <c r="O99" s="91"/>
    </row>
    <row r="100" spans="1:15" ht="30">
      <c r="A100" s="142"/>
      <c r="B100" s="142"/>
      <c r="C100" s="143"/>
      <c r="D100" s="43">
        <v>5</v>
      </c>
      <c r="E100" s="136" t="s">
        <v>216</v>
      </c>
      <c r="F100" s="138"/>
      <c r="G100" s="91"/>
      <c r="H100" s="91"/>
      <c r="I100" s="154">
        <f>U3</f>
        <v>0</v>
      </c>
      <c r="J100" s="91"/>
      <c r="K100" s="91"/>
      <c r="L100" s="91"/>
      <c r="M100" s="91"/>
      <c r="N100" s="91"/>
      <c r="O100" s="91"/>
    </row>
    <row r="101" spans="1:15" ht="30">
      <c r="A101" s="142"/>
      <c r="B101" s="142"/>
      <c r="C101" s="143"/>
      <c r="D101" s="43">
        <v>6</v>
      </c>
      <c r="E101" s="136" t="s">
        <v>217</v>
      </c>
      <c r="F101" s="138"/>
      <c r="G101" s="91"/>
      <c r="H101" s="91"/>
      <c r="I101" s="154">
        <f>V3</f>
        <v>0</v>
      </c>
      <c r="J101" s="91"/>
      <c r="K101" s="91"/>
      <c r="L101" s="91"/>
      <c r="M101" s="91"/>
      <c r="N101" s="91"/>
      <c r="O101" s="91"/>
    </row>
    <row r="102" spans="1:15" ht="30">
      <c r="A102" s="142"/>
      <c r="B102" s="142"/>
      <c r="C102" s="143"/>
      <c r="D102" s="43">
        <v>7</v>
      </c>
      <c r="E102" s="144" t="s">
        <v>218</v>
      </c>
      <c r="F102" s="138"/>
      <c r="G102" s="91"/>
      <c r="H102" s="91"/>
      <c r="I102" s="154">
        <f>W1</f>
        <v>0</v>
      </c>
      <c r="J102" s="91"/>
      <c r="K102" s="91"/>
      <c r="L102" s="91"/>
      <c r="M102" s="91"/>
      <c r="N102" s="91"/>
      <c r="O102" s="91"/>
    </row>
    <row r="103" spans="1:15" ht="27.75" customHeight="1" thickBot="1">
      <c r="A103" s="142"/>
      <c r="B103" s="142"/>
      <c r="C103" s="143"/>
      <c r="D103" s="142"/>
      <c r="E103" s="145" t="s">
        <v>200</v>
      </c>
      <c r="F103" s="138"/>
      <c r="G103" s="91"/>
      <c r="H103" s="91"/>
      <c r="I103" s="155">
        <f>P1</f>
        <v>0</v>
      </c>
      <c r="J103" s="91"/>
      <c r="K103" s="91"/>
      <c r="L103" s="91"/>
      <c r="M103" s="91"/>
      <c r="N103" s="91"/>
      <c r="O103" s="91"/>
    </row>
    <row r="104" spans="1:15" ht="17.25" thickBot="1">
      <c r="A104" s="142"/>
      <c r="B104" s="142"/>
      <c r="C104" s="143"/>
      <c r="D104" s="142"/>
      <c r="E104" s="146" t="s">
        <v>139</v>
      </c>
      <c r="F104" s="147"/>
      <c r="G104" s="91"/>
      <c r="H104" s="91"/>
      <c r="I104" s="156"/>
      <c r="J104" s="91"/>
      <c r="K104" s="91"/>
      <c r="L104" s="91"/>
      <c r="M104" s="91"/>
      <c r="N104" s="91"/>
      <c r="O104" s="91"/>
    </row>
    <row r="105" spans="1:15" ht="30">
      <c r="A105" s="142"/>
      <c r="B105" s="142"/>
      <c r="C105" s="143"/>
      <c r="D105" s="142"/>
      <c r="E105" s="145" t="s">
        <v>211</v>
      </c>
      <c r="F105" s="138"/>
      <c r="G105" s="91"/>
      <c r="H105" s="91"/>
      <c r="I105" s="157">
        <f>I103+I104</f>
        <v>0</v>
      </c>
      <c r="J105" s="91"/>
      <c r="K105" s="91"/>
      <c r="L105" s="91"/>
      <c r="M105" s="91"/>
      <c r="N105" s="91"/>
      <c r="O105" s="91"/>
    </row>
    <row r="106" spans="1:15" ht="15">
      <c r="A106" s="142"/>
      <c r="B106" s="142"/>
      <c r="C106" s="143"/>
      <c r="D106" s="142"/>
      <c r="E106" s="138"/>
      <c r="F106" s="138"/>
      <c r="G106" s="91"/>
      <c r="H106" s="91"/>
      <c r="I106" s="158"/>
      <c r="J106" s="91"/>
      <c r="K106" s="91"/>
      <c r="L106" s="91"/>
      <c r="M106" s="91"/>
      <c r="N106" s="91"/>
      <c r="O106" s="91"/>
    </row>
    <row r="107" spans="1:15" ht="15">
      <c r="A107" s="142"/>
      <c r="B107" s="142"/>
      <c r="C107" s="143"/>
      <c r="D107" s="142"/>
      <c r="E107" s="188" t="s">
        <v>225</v>
      </c>
      <c r="F107" s="138"/>
      <c r="G107" s="91"/>
      <c r="H107" s="91"/>
      <c r="I107" s="158"/>
      <c r="J107" s="91"/>
      <c r="K107" s="91"/>
      <c r="L107" s="91"/>
      <c r="M107" s="91"/>
      <c r="N107" s="91"/>
      <c r="O107" s="91"/>
    </row>
    <row r="108" spans="1:15" ht="15">
      <c r="A108" s="198" t="s">
        <v>221</v>
      </c>
      <c r="B108" s="199"/>
      <c r="C108" s="200"/>
      <c r="D108" s="44">
        <v>1</v>
      </c>
      <c r="E108" s="47"/>
      <c r="F108" s="107"/>
      <c r="G108" s="91"/>
      <c r="H108" s="91"/>
      <c r="I108" s="163">
        <f>Z1</f>
        <v>0</v>
      </c>
      <c r="J108" s="91"/>
      <c r="K108" s="91"/>
      <c r="L108" s="91"/>
      <c r="M108" s="91"/>
      <c r="N108" s="91"/>
      <c r="O108" s="91"/>
    </row>
    <row r="109" spans="1:15" ht="15">
      <c r="A109" s="201"/>
      <c r="B109" s="202"/>
      <c r="C109" s="203"/>
      <c r="D109" s="44">
        <v>2</v>
      </c>
      <c r="E109" s="47"/>
      <c r="F109" s="107"/>
      <c r="G109" s="91"/>
      <c r="H109" s="91"/>
      <c r="I109" s="160">
        <f>AA1</f>
        <v>0</v>
      </c>
      <c r="J109" s="91"/>
      <c r="K109" s="91"/>
      <c r="L109" s="91"/>
      <c r="M109" s="91"/>
      <c r="N109" s="91"/>
      <c r="O109" s="91"/>
    </row>
    <row r="110" spans="1:15" ht="15">
      <c r="A110" s="201" t="s">
        <v>222</v>
      </c>
      <c r="B110" s="202"/>
      <c r="C110" s="203"/>
      <c r="D110" s="44">
        <v>3</v>
      </c>
      <c r="E110" s="47"/>
      <c r="F110" s="107"/>
      <c r="G110" s="91"/>
      <c r="H110" s="91"/>
      <c r="I110" s="160">
        <f>AB1</f>
        <v>0</v>
      </c>
      <c r="J110" s="91"/>
      <c r="K110" s="91"/>
      <c r="L110" s="91"/>
      <c r="M110" s="91"/>
      <c r="N110" s="91"/>
      <c r="O110" s="91"/>
    </row>
    <row r="111" spans="1:15" ht="15">
      <c r="A111" s="204"/>
      <c r="B111" s="205"/>
      <c r="C111" s="206"/>
      <c r="D111" s="44">
        <v>4</v>
      </c>
      <c r="E111" s="47"/>
      <c r="F111" s="107"/>
      <c r="G111" s="91"/>
      <c r="H111" s="91"/>
      <c r="I111" s="160">
        <f>AC1</f>
        <v>0</v>
      </c>
      <c r="J111" s="91"/>
      <c r="K111" s="91"/>
      <c r="L111" s="91"/>
      <c r="M111" s="91"/>
      <c r="N111" s="91"/>
      <c r="O111" s="91"/>
    </row>
    <row r="112" spans="1:15" ht="15">
      <c r="A112" s="142"/>
      <c r="B112" s="142"/>
      <c r="C112" s="143"/>
      <c r="D112" s="44">
        <v>5</v>
      </c>
      <c r="E112" s="47"/>
      <c r="F112" s="107"/>
      <c r="G112" s="91"/>
      <c r="H112" s="91"/>
      <c r="I112" s="160">
        <f>AD1</f>
        <v>0</v>
      </c>
      <c r="J112" s="91"/>
      <c r="K112" s="91"/>
      <c r="L112" s="91"/>
      <c r="M112" s="91"/>
      <c r="N112" s="91"/>
      <c r="O112" s="91"/>
    </row>
    <row r="113" spans="1:15" ht="15">
      <c r="A113" s="142"/>
      <c r="B113" s="142"/>
      <c r="C113" s="143"/>
      <c r="D113" s="44">
        <v>6</v>
      </c>
      <c r="E113" s="47"/>
      <c r="F113" s="107"/>
      <c r="G113" s="91"/>
      <c r="H113" s="91"/>
      <c r="I113" s="160">
        <f>AE1</f>
        <v>0</v>
      </c>
      <c r="J113" s="91"/>
      <c r="K113" s="91"/>
      <c r="L113" s="91"/>
      <c r="M113" s="91"/>
      <c r="N113" s="91"/>
      <c r="O113" s="91"/>
    </row>
    <row r="114" spans="1:15" ht="15">
      <c r="A114" s="142"/>
      <c r="B114" s="142"/>
      <c r="C114" s="143"/>
      <c r="D114" s="44">
        <v>7</v>
      </c>
      <c r="E114" s="47"/>
      <c r="F114" s="107"/>
      <c r="G114" s="91"/>
      <c r="H114" s="91"/>
      <c r="I114" s="160">
        <f>AF1</f>
        <v>0</v>
      </c>
      <c r="J114" s="91"/>
      <c r="K114" s="91"/>
      <c r="L114" s="91"/>
      <c r="M114" s="91"/>
      <c r="N114" s="91"/>
      <c r="O114" s="91"/>
    </row>
    <row r="115" spans="1:15" ht="15">
      <c r="A115" s="142"/>
      <c r="B115" s="142"/>
      <c r="C115" s="143"/>
      <c r="D115" s="44">
        <v>8</v>
      </c>
      <c r="E115" s="47"/>
      <c r="F115" s="107"/>
      <c r="G115" s="91"/>
      <c r="H115" s="91"/>
      <c r="I115" s="160">
        <f>AG1</f>
        <v>0</v>
      </c>
      <c r="J115" s="91"/>
      <c r="K115" s="91"/>
      <c r="L115" s="91"/>
      <c r="M115" s="91"/>
      <c r="N115" s="91"/>
      <c r="O115" s="91"/>
    </row>
    <row r="116" spans="1:15" ht="15">
      <c r="A116" s="142"/>
      <c r="B116" s="142"/>
      <c r="C116" s="143"/>
      <c r="D116" s="44">
        <v>9</v>
      </c>
      <c r="E116" s="47"/>
      <c r="F116" s="107"/>
      <c r="G116" s="91"/>
      <c r="H116" s="91"/>
      <c r="I116" s="160">
        <f>AH1</f>
        <v>0</v>
      </c>
      <c r="J116" s="91"/>
      <c r="K116" s="91"/>
      <c r="L116" s="91"/>
      <c r="M116" s="91"/>
      <c r="N116" s="91"/>
      <c r="O116" s="91"/>
    </row>
    <row r="117" spans="1:15" ht="15">
      <c r="A117" s="142"/>
      <c r="B117" s="142"/>
      <c r="C117" s="143"/>
      <c r="D117" s="44">
        <v>10</v>
      </c>
      <c r="E117" s="47"/>
      <c r="F117" s="107"/>
      <c r="G117" s="91"/>
      <c r="H117" s="91"/>
      <c r="I117" s="160">
        <f>AI1</f>
        <v>0</v>
      </c>
      <c r="J117" s="91"/>
      <c r="K117" s="91"/>
      <c r="L117" s="91"/>
      <c r="M117" s="91"/>
      <c r="N117" s="91"/>
      <c r="O117" s="91"/>
    </row>
    <row r="118" spans="1:15" ht="15">
      <c r="A118" s="142"/>
      <c r="B118" s="142"/>
      <c r="C118" s="143"/>
      <c r="D118" s="44">
        <v>11</v>
      </c>
      <c r="E118" s="47"/>
      <c r="F118" s="107"/>
      <c r="G118" s="91"/>
      <c r="H118" s="91"/>
      <c r="I118" s="160">
        <f>AJ1</f>
        <v>0</v>
      </c>
      <c r="J118" s="91"/>
      <c r="K118" s="91"/>
      <c r="L118" s="91"/>
      <c r="M118" s="91"/>
      <c r="N118" s="91"/>
      <c r="O118" s="91"/>
    </row>
    <row r="119" spans="1:15" ht="24">
      <c r="A119" s="142"/>
      <c r="B119" s="142"/>
      <c r="C119" s="143"/>
      <c r="D119" s="110"/>
      <c r="E119" s="45" t="s">
        <v>191</v>
      </c>
      <c r="F119" s="111"/>
      <c r="G119" s="112"/>
      <c r="H119" s="112"/>
      <c r="I119" s="161">
        <f>IF(Y1=0,0,N3)</f>
        <v>0</v>
      </c>
      <c r="J119" s="91"/>
      <c r="K119" s="91"/>
      <c r="L119" s="91"/>
      <c r="M119" s="91"/>
      <c r="N119" s="91"/>
      <c r="O119" s="91"/>
    </row>
    <row r="120" spans="1:15" ht="25.5" customHeight="1">
      <c r="A120" s="142"/>
      <c r="B120" s="142"/>
      <c r="C120" s="143"/>
      <c r="D120" s="142"/>
      <c r="E120" s="46" t="s">
        <v>200</v>
      </c>
      <c r="F120" s="138"/>
      <c r="G120" s="91"/>
      <c r="H120" s="91"/>
      <c r="I120" s="162">
        <f>SUM(I108:I119)</f>
        <v>0</v>
      </c>
      <c r="J120" s="91"/>
      <c r="K120" s="91"/>
      <c r="L120" s="91"/>
      <c r="M120" s="91"/>
      <c r="N120" s="91"/>
      <c r="O120" s="91"/>
    </row>
    <row r="121" spans="1:15" ht="15">
      <c r="A121" s="102"/>
      <c r="B121" s="102"/>
      <c r="C121" s="103"/>
      <c r="D121" s="102"/>
      <c r="E121" s="91"/>
      <c r="F121" s="91"/>
      <c r="G121" s="91"/>
      <c r="H121" s="91"/>
      <c r="I121" s="106"/>
      <c r="J121" s="91"/>
      <c r="K121" s="91"/>
      <c r="L121" s="91"/>
      <c r="M121" s="91"/>
      <c r="N121" s="91"/>
      <c r="O121" s="91"/>
    </row>
    <row r="122" spans="1:15" ht="15">
      <c r="A122" s="149"/>
      <c r="B122" s="149"/>
      <c r="C122" s="150"/>
      <c r="D122" s="149"/>
      <c r="E122" s="151"/>
      <c r="F122" s="151"/>
      <c r="G122" s="151"/>
      <c r="H122" s="151"/>
      <c r="I122" s="152"/>
      <c r="J122" s="151"/>
      <c r="K122" s="151"/>
      <c r="L122" s="151"/>
      <c r="M122" s="151"/>
      <c r="N122" s="151"/>
      <c r="O122" s="151"/>
    </row>
    <row r="123" spans="1:15" ht="15">
      <c r="A123" s="149"/>
      <c r="B123" s="149"/>
      <c r="C123" s="150"/>
      <c r="D123" s="149"/>
      <c r="E123" s="151"/>
      <c r="F123" s="151"/>
      <c r="G123" s="151"/>
      <c r="H123" s="151"/>
      <c r="I123" s="152"/>
      <c r="J123" s="151"/>
      <c r="K123" s="151"/>
      <c r="L123" s="151"/>
      <c r="M123" s="151"/>
      <c r="N123" s="151"/>
      <c r="O123" s="151"/>
    </row>
  </sheetData>
  <sheetProtection password="AFD4" sheet="1"/>
  <mergeCells count="23">
    <mergeCell ref="A110:C111"/>
    <mergeCell ref="A1:D1"/>
    <mergeCell ref="E1:F1"/>
    <mergeCell ref="E3:E4"/>
    <mergeCell ref="G1:H1"/>
    <mergeCell ref="G2:H2"/>
    <mergeCell ref="A108:C109"/>
    <mergeCell ref="Z2:AJ2"/>
    <mergeCell ref="J4:L4"/>
    <mergeCell ref="D3:D4"/>
    <mergeCell ref="F3:H3"/>
    <mergeCell ref="I3:I4"/>
    <mergeCell ref="J3:L3"/>
    <mergeCell ref="K92:L92"/>
    <mergeCell ref="S1:V1"/>
    <mergeCell ref="A2:F2"/>
    <mergeCell ref="S2:V2"/>
    <mergeCell ref="A3:A4"/>
    <mergeCell ref="M86:N86"/>
    <mergeCell ref="M84:N84"/>
    <mergeCell ref="K5:L5"/>
    <mergeCell ref="B3:B4"/>
    <mergeCell ref="C3:C4"/>
  </mergeCells>
  <conditionalFormatting sqref="K4:L4">
    <cfRule type="cellIs" priority="2" dxfId="0" operator="equal">
      <formula>"Snižte výdaje na přípravu"</formula>
    </cfRule>
  </conditionalFormatting>
  <conditionalFormatting sqref="J4:L4">
    <cfRule type="containsText" priority="1" dxfId="0" operator="containsText" text="Snižte výdaje">
      <formula>NOT(ISERROR(SEARCH("Snižte výdaje",J4)))</formula>
    </cfRule>
  </conditionalFormatting>
  <dataValidations count="3">
    <dataValidation type="list" allowBlank="1" showInputMessage="1" showErrorMessage="1" sqref="D5:D94">
      <formula1>$D$108:$D$118</formula1>
    </dataValidation>
    <dataValidation type="list" allowBlank="1" showInputMessage="1" showErrorMessage="1" sqref="B5:B94">
      <formula1>$X$1:$X$6</formula1>
    </dataValidation>
    <dataValidation type="list" allowBlank="1" showInputMessage="1" showErrorMessage="1" sqref="C5:C94">
      <formula1>INDIRECT(B5)</formula1>
    </dataValidation>
  </dataValidations>
  <printOptions horizontalCentered="1"/>
  <pageMargins left="0.1968503937007874" right="0.1968503937007874" top="0.5905511811023623" bottom="0.5905511811023623" header="0.1968503937007874" footer="0.1968503937007874"/>
  <pageSetup fitToHeight="6" fitToWidth="1" horizontalDpi="600" verticalDpi="600" orientation="portrait" paperSize="9" scale="67" r:id="rId3"/>
  <headerFooter>
    <oddHeader xml:space="preserve">&amp;RFond mikroprojektů v Euroregionu Glacensis / Fundusz Mikroprojektów w Euroregionie Glacensis
Program Interreg V-A Česká republika - Polsko / Program Interreg V-A Republika Czeska - Polska </oddHeader>
    <oddFooter>&amp;C&amp;P&amp;R&amp;A</oddFooter>
  </headerFooter>
  <rowBreaks count="1" manualBreakCount="1">
    <brk id="62" max="8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24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E115" sqref="E115"/>
    </sheetView>
  </sheetViews>
  <sheetFormatPr defaultColWidth="8.8515625" defaultRowHeight="15"/>
  <cols>
    <col min="1" max="1" width="5.8515625" style="40" customWidth="1"/>
    <col min="2" max="2" width="8.00390625" style="40" customWidth="1"/>
    <col min="3" max="3" width="36.7109375" style="41" customWidth="1"/>
    <col min="4" max="4" width="7.421875" style="40" customWidth="1"/>
    <col min="5" max="5" width="52.7109375" style="1" customWidth="1"/>
    <col min="6" max="7" width="9.140625" style="1" customWidth="1"/>
    <col min="8" max="8" width="9.7109375" style="1" customWidth="1"/>
    <col min="9" max="9" width="11.140625" style="42" customWidth="1"/>
    <col min="10" max="10" width="3.28125" style="1" customWidth="1"/>
    <col min="11" max="11" width="5.140625" style="1" customWidth="1"/>
    <col min="12" max="12" width="4.28125" style="1" customWidth="1"/>
    <col min="13" max="13" width="47.57421875" style="1" customWidth="1"/>
    <col min="14" max="14" width="27.7109375" style="1" customWidth="1"/>
    <col min="15" max="15" width="15.7109375" style="1" customWidth="1"/>
    <col min="16" max="16" width="15.7109375" style="1" hidden="1" customWidth="1"/>
    <col min="17" max="24" width="15.7109375" style="3" hidden="1" customWidth="1"/>
    <col min="25" max="37" width="15.7109375" style="1" hidden="1" customWidth="1"/>
    <col min="38" max="39" width="7.421875" style="1" customWidth="1"/>
    <col min="40" max="16384" width="8.8515625" style="1" customWidth="1"/>
  </cols>
  <sheetData>
    <row r="1" spans="1:36" ht="41.25" customHeight="1">
      <c r="A1" s="212" t="str">
        <f>'Celek-całość'!A9</f>
        <v>Partner 4</v>
      </c>
      <c r="B1" s="212"/>
      <c r="C1" s="212"/>
      <c r="D1" s="212"/>
      <c r="E1" s="210" t="str">
        <f>'Celek-całość'!B9</f>
        <v>Název partnera / Nazwa partnera</v>
      </c>
      <c r="F1" s="210"/>
      <c r="G1" s="219" t="s">
        <v>200</v>
      </c>
      <c r="H1" s="219"/>
      <c r="I1" s="90">
        <f>P1</f>
        <v>0</v>
      </c>
      <c r="J1" s="91"/>
      <c r="K1" s="92"/>
      <c r="L1" s="93"/>
      <c r="M1" s="94"/>
      <c r="N1" s="95"/>
      <c r="O1" s="91"/>
      <c r="P1" s="14">
        <f>Q1+R1+S1+W1</f>
        <v>0</v>
      </c>
      <c r="Q1" s="15">
        <f>Q3</f>
        <v>0</v>
      </c>
      <c r="R1" s="15">
        <f>ROUND(Q1*0.15,2)</f>
        <v>0</v>
      </c>
      <c r="S1" s="208">
        <f>S3+T3+U3+V3</f>
        <v>0</v>
      </c>
      <c r="T1" s="208"/>
      <c r="U1" s="208"/>
      <c r="V1" s="208"/>
      <c r="W1" s="16">
        <f>W3</f>
        <v>0</v>
      </c>
      <c r="X1" s="66" t="s">
        <v>194</v>
      </c>
      <c r="Y1" s="19">
        <f>SUM(Z1:AJ1)</f>
        <v>0</v>
      </c>
      <c r="Z1" s="18">
        <f>Z3</f>
        <v>0</v>
      </c>
      <c r="AA1" s="18">
        <f aca="true" t="shared" si="0" ref="AA1:AJ1">AA3</f>
        <v>0</v>
      </c>
      <c r="AB1" s="18">
        <f t="shared" si="0"/>
        <v>0</v>
      </c>
      <c r="AC1" s="18">
        <f t="shared" si="0"/>
        <v>0</v>
      </c>
      <c r="AD1" s="18">
        <f t="shared" si="0"/>
        <v>0</v>
      </c>
      <c r="AE1" s="18">
        <f t="shared" si="0"/>
        <v>0</v>
      </c>
      <c r="AF1" s="18">
        <f t="shared" si="0"/>
        <v>0</v>
      </c>
      <c r="AG1" s="18">
        <f t="shared" si="0"/>
        <v>0</v>
      </c>
      <c r="AH1" s="18">
        <f t="shared" si="0"/>
        <v>0</v>
      </c>
      <c r="AI1" s="18">
        <f t="shared" si="0"/>
        <v>0</v>
      </c>
      <c r="AJ1" s="18">
        <f t="shared" si="0"/>
        <v>0</v>
      </c>
    </row>
    <row r="2" spans="1:36" ht="41.25" customHeight="1">
      <c r="A2" s="211" t="s">
        <v>224</v>
      </c>
      <c r="B2" s="211"/>
      <c r="C2" s="211"/>
      <c r="D2" s="211"/>
      <c r="E2" s="211"/>
      <c r="F2" s="211"/>
      <c r="G2" s="220" t="s">
        <v>140</v>
      </c>
      <c r="H2" s="220"/>
      <c r="I2" s="96">
        <f>I120</f>
        <v>0</v>
      </c>
      <c r="J2" s="91"/>
      <c r="K2" s="91"/>
      <c r="L2" s="91"/>
      <c r="M2" s="97" t="str">
        <f>IF(N2&gt;20%,"Plné vykazování výdajů na zaměstnance jsou-li vyšší jak 20% 
Rzeczywiste wykazywanie kosztów pesonelu jeżeli są wyższe niż 20%","Zjednodušené vykazování výdajů na zaměstnance 
Uproszczone wykazywanie kosztów pesonelu")</f>
        <v>Zjednodušené vykazování výdajů na zaměstnance 
Uproszczone wykazywanie kosztów pesonelu</v>
      </c>
      <c r="N2" s="98">
        <f>IF(S1=0,0,Q2)</f>
        <v>0</v>
      </c>
      <c r="O2" s="91"/>
      <c r="Q2" s="2" t="e">
        <f>Q3/S1</f>
        <v>#DIV/0!</v>
      </c>
      <c r="R2" s="10" t="s">
        <v>41</v>
      </c>
      <c r="S2" s="229">
        <v>100</v>
      </c>
      <c r="T2" s="230"/>
      <c r="U2" s="230"/>
      <c r="V2" s="230"/>
      <c r="W2" s="10" t="s">
        <v>42</v>
      </c>
      <c r="X2" s="67" t="s">
        <v>195</v>
      </c>
      <c r="Y2" s="20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2"/>
    </row>
    <row r="3" spans="1:36" ht="40.5">
      <c r="A3" s="213" t="s">
        <v>141</v>
      </c>
      <c r="B3" s="207" t="s">
        <v>35</v>
      </c>
      <c r="C3" s="207" t="s">
        <v>37</v>
      </c>
      <c r="D3" s="207" t="s">
        <v>183</v>
      </c>
      <c r="E3" s="215" t="s">
        <v>8</v>
      </c>
      <c r="F3" s="209" t="s">
        <v>9</v>
      </c>
      <c r="G3" s="209"/>
      <c r="H3" s="209"/>
      <c r="I3" s="217" t="s">
        <v>13</v>
      </c>
      <c r="J3" s="231" t="str">
        <f>IF('Celek-całość'!E12&gt;0.01*('Celek-całość'!E6+'Celek-całość'!E7+'Celek-całość'!E8+'Celek-całość'!E9+'Celek-całość'!E10+'Celek-całość'!E11),0.01*('Celek-całość'!E6+'Celek-całość'!E7+'Celek-całość'!E8+'Celek-całość'!E9+'Celek-całość'!E10+'Celek-całość'!E11)," -")</f>
        <v> -</v>
      </c>
      <c r="K3" s="232"/>
      <c r="L3" s="232"/>
      <c r="M3" s="99" t="s">
        <v>138</v>
      </c>
      <c r="N3" s="95">
        <f>R1</f>
        <v>0</v>
      </c>
      <c r="O3" s="100"/>
      <c r="P3" s="17">
        <f>SUM(Q3:X3)</f>
        <v>0</v>
      </c>
      <c r="Q3" s="17">
        <f aca="true" t="shared" si="1" ref="Q3:W3">SUM(Q5:Q94)</f>
        <v>0</v>
      </c>
      <c r="R3" s="17">
        <f t="shared" si="1"/>
        <v>0</v>
      </c>
      <c r="S3" s="17">
        <f t="shared" si="1"/>
        <v>0</v>
      </c>
      <c r="T3" s="17">
        <f t="shared" si="1"/>
        <v>0</v>
      </c>
      <c r="U3" s="17">
        <f t="shared" si="1"/>
        <v>0</v>
      </c>
      <c r="V3" s="17">
        <f t="shared" si="1"/>
        <v>0</v>
      </c>
      <c r="W3" s="17">
        <f t="shared" si="1"/>
        <v>0</v>
      </c>
      <c r="X3" s="68" t="s">
        <v>196</v>
      </c>
      <c r="Y3" s="21">
        <f>SUM(Z3:AJ3)</f>
        <v>0</v>
      </c>
      <c r="Z3" s="13">
        <f>SUM(Z5:Z94)</f>
        <v>0</v>
      </c>
      <c r="AA3" s="13">
        <f aca="true" t="shared" si="2" ref="AA3:AJ3">SUM(AA5:AA94)</f>
        <v>0</v>
      </c>
      <c r="AB3" s="13">
        <f t="shared" si="2"/>
        <v>0</v>
      </c>
      <c r="AC3" s="13">
        <f t="shared" si="2"/>
        <v>0</v>
      </c>
      <c r="AD3" s="13">
        <f t="shared" si="2"/>
        <v>0</v>
      </c>
      <c r="AE3" s="13">
        <f t="shared" si="2"/>
        <v>0</v>
      </c>
      <c r="AF3" s="13">
        <f t="shared" si="2"/>
        <v>0</v>
      </c>
      <c r="AG3" s="13">
        <f t="shared" si="2"/>
        <v>0</v>
      </c>
      <c r="AH3" s="13">
        <f t="shared" si="2"/>
        <v>0</v>
      </c>
      <c r="AI3" s="13">
        <f t="shared" si="2"/>
        <v>0</v>
      </c>
      <c r="AJ3" s="13">
        <f t="shared" si="2"/>
        <v>0</v>
      </c>
    </row>
    <row r="4" spans="1:36" ht="25.5" customHeight="1">
      <c r="A4" s="214"/>
      <c r="B4" s="209"/>
      <c r="C4" s="207"/>
      <c r="D4" s="207"/>
      <c r="E4" s="216"/>
      <c r="F4" s="183" t="s">
        <v>43</v>
      </c>
      <c r="G4" s="183" t="s">
        <v>10</v>
      </c>
      <c r="H4" s="183" t="s">
        <v>11</v>
      </c>
      <c r="I4" s="218"/>
      <c r="J4" s="227" t="str">
        <f>IF('Celek-całość'!E12&gt;0.01*('Celek-całość'!E6+'Celek-całość'!E7+'Celek-całość'!E8+'Celek-całość'!E9+'Celek-całość'!E10+'Celek-całość'!E11),"Snižte výdaje
obnizyć wydatki ","O.K.")</f>
        <v>O.K.</v>
      </c>
      <c r="K4" s="228"/>
      <c r="L4" s="228"/>
      <c r="M4" s="99" t="s">
        <v>193</v>
      </c>
      <c r="N4" s="95">
        <f>I102</f>
        <v>0</v>
      </c>
      <c r="O4" s="91"/>
      <c r="P4" s="4" t="s">
        <v>69</v>
      </c>
      <c r="Q4" s="5" t="s">
        <v>29</v>
      </c>
      <c r="R4" s="5" t="s">
        <v>31</v>
      </c>
      <c r="S4" s="5" t="s">
        <v>30</v>
      </c>
      <c r="T4" s="5" t="s">
        <v>33</v>
      </c>
      <c r="U4" s="5" t="s">
        <v>34</v>
      </c>
      <c r="V4" s="5" t="s">
        <v>36</v>
      </c>
      <c r="W4" s="5" t="s">
        <v>32</v>
      </c>
      <c r="X4" s="69" t="s">
        <v>197</v>
      </c>
      <c r="Y4" s="22" t="s">
        <v>192</v>
      </c>
      <c r="Z4" s="6">
        <v>1</v>
      </c>
      <c r="AA4" s="6">
        <v>2</v>
      </c>
      <c r="AB4" s="6">
        <v>3</v>
      </c>
      <c r="AC4" s="6">
        <v>4</v>
      </c>
      <c r="AD4" s="6">
        <v>5</v>
      </c>
      <c r="AE4" s="6">
        <v>6</v>
      </c>
      <c r="AF4" s="6">
        <v>7</v>
      </c>
      <c r="AG4" s="6">
        <v>8</v>
      </c>
      <c r="AH4" s="6">
        <v>9</v>
      </c>
      <c r="AI4" s="6">
        <v>10</v>
      </c>
      <c r="AJ4" s="6">
        <v>11</v>
      </c>
    </row>
    <row r="5" spans="1:36" ht="15">
      <c r="A5" s="101">
        <v>1</v>
      </c>
      <c r="B5" s="48"/>
      <c r="C5" s="49"/>
      <c r="D5" s="50"/>
      <c r="E5" s="61"/>
      <c r="F5" s="62"/>
      <c r="G5" s="52"/>
      <c r="H5" s="52"/>
      <c r="I5" s="104">
        <f>ROUND(H5*G5,2)</f>
        <v>0</v>
      </c>
      <c r="J5" s="105"/>
      <c r="K5" s="225" t="s">
        <v>76</v>
      </c>
      <c r="L5" s="226"/>
      <c r="M5" s="130" t="s">
        <v>77</v>
      </c>
      <c r="N5" s="26"/>
      <c r="O5" s="91"/>
      <c r="Q5" s="7">
        <f>IF($B5="Kód_1",$I5,0)</f>
        <v>0</v>
      </c>
      <c r="R5" s="7"/>
      <c r="S5" s="7">
        <f>IF($B5="Kód_3",$I5,0)</f>
        <v>0</v>
      </c>
      <c r="T5" s="7">
        <f>IF($B5="Kód_4",$I5,0)</f>
        <v>0</v>
      </c>
      <c r="U5" s="7">
        <f>IF($B5="Kód_5",$I5,0)</f>
        <v>0</v>
      </c>
      <c r="V5" s="7">
        <f>IF($B5="Kód_6",$I5,0)</f>
        <v>0</v>
      </c>
      <c r="W5" s="7">
        <f>IF($B5="Kód_7",$I5,0)</f>
        <v>0</v>
      </c>
      <c r="X5" s="70" t="s">
        <v>198</v>
      </c>
      <c r="Z5" s="7">
        <f>IF($D5=1,$I5,0)</f>
        <v>0</v>
      </c>
      <c r="AA5" s="7">
        <f>IF($D5=2,$I5,0)</f>
        <v>0</v>
      </c>
      <c r="AB5" s="7">
        <f>IF($D5=3,$I5,0)</f>
        <v>0</v>
      </c>
      <c r="AC5" s="7">
        <f>IF($D5=4,$I5,0)</f>
        <v>0</v>
      </c>
      <c r="AD5" s="7">
        <f>IF($D5=5,$I5,0)</f>
        <v>0</v>
      </c>
      <c r="AE5" s="7">
        <f>IF($D5=6,$I5,0)</f>
        <v>0</v>
      </c>
      <c r="AF5" s="7">
        <f>IF($D5=7,$I5,0)</f>
        <v>0</v>
      </c>
      <c r="AG5" s="7">
        <f>IF($D5=8,$I5,0)</f>
        <v>0</v>
      </c>
      <c r="AH5" s="7">
        <f>IF($D5=9,$I5,0)</f>
        <v>0</v>
      </c>
      <c r="AI5" s="7">
        <f>IF($D5=10,$I5,0)</f>
        <v>0</v>
      </c>
      <c r="AJ5" s="7">
        <f>IF($D5=11,$I5,0)</f>
        <v>0</v>
      </c>
    </row>
    <row r="6" spans="1:36" ht="15">
      <c r="A6" s="101">
        <v>2</v>
      </c>
      <c r="B6" s="48"/>
      <c r="C6" s="49"/>
      <c r="D6" s="50"/>
      <c r="E6" s="61"/>
      <c r="F6" s="62"/>
      <c r="G6" s="52"/>
      <c r="H6" s="52"/>
      <c r="I6" s="104">
        <f aca="true" t="shared" si="3" ref="I6:I69">ROUND(H6*G6,2)</f>
        <v>0</v>
      </c>
      <c r="J6" s="91"/>
      <c r="K6" s="27"/>
      <c r="L6" s="28" t="s">
        <v>142</v>
      </c>
      <c r="M6" s="29" t="s">
        <v>81</v>
      </c>
      <c r="N6" s="26"/>
      <c r="O6" s="91"/>
      <c r="Q6" s="7">
        <f aca="true" t="shared" si="4" ref="Q6:Q69">IF($B6="Kód_1",$I6,0)</f>
        <v>0</v>
      </c>
      <c r="R6" s="7"/>
      <c r="S6" s="7">
        <f aca="true" t="shared" si="5" ref="S6:S69">IF($B6="Kód_3",$I6,0)</f>
        <v>0</v>
      </c>
      <c r="T6" s="7">
        <f aca="true" t="shared" si="6" ref="T6:T69">IF($B6="Kód_4",$I6,0)</f>
        <v>0</v>
      </c>
      <c r="U6" s="7">
        <f aca="true" t="shared" si="7" ref="U6:U69">IF($B6="Kód_5",$I6,0)</f>
        <v>0</v>
      </c>
      <c r="V6" s="7">
        <f aca="true" t="shared" si="8" ref="V6:V69">IF($B6="Kód_6",$I6,0)</f>
        <v>0</v>
      </c>
      <c r="W6" s="7">
        <f aca="true" t="shared" si="9" ref="W6:W69">IF($B6="Kód_7",$I6,0)</f>
        <v>0</v>
      </c>
      <c r="X6" s="70" t="s">
        <v>199</v>
      </c>
      <c r="Z6" s="7">
        <f aca="true" t="shared" si="10" ref="Z6:Z69">IF($D6=1,$I6,0)</f>
        <v>0</v>
      </c>
      <c r="AA6" s="7">
        <f aca="true" t="shared" si="11" ref="AA6:AA69">IF($D6=2,$I6,0)</f>
        <v>0</v>
      </c>
      <c r="AB6" s="7">
        <f aca="true" t="shared" si="12" ref="AB6:AB69">IF($D6=3,$I6,0)</f>
        <v>0</v>
      </c>
      <c r="AC6" s="7">
        <f aca="true" t="shared" si="13" ref="AC6:AC69">IF($D6=4,$I6,0)</f>
        <v>0</v>
      </c>
      <c r="AD6" s="7">
        <f aca="true" t="shared" si="14" ref="AD6:AD69">IF($D6=5,$I6,0)</f>
        <v>0</v>
      </c>
      <c r="AE6" s="7">
        <f aca="true" t="shared" si="15" ref="AE6:AE69">IF($D6=6,$I6,0)</f>
        <v>0</v>
      </c>
      <c r="AF6" s="7">
        <f aca="true" t="shared" si="16" ref="AF6:AF69">IF($D6=7,$I6,0)</f>
        <v>0</v>
      </c>
      <c r="AG6" s="7">
        <f aca="true" t="shared" si="17" ref="AG6:AG69">IF($D6=8,$I6,0)</f>
        <v>0</v>
      </c>
      <c r="AH6" s="7">
        <f aca="true" t="shared" si="18" ref="AH6:AH69">IF($D6=9,$I6,0)</f>
        <v>0</v>
      </c>
      <c r="AI6" s="7">
        <f aca="true" t="shared" si="19" ref="AI6:AI69">IF($D6=10,$I6,0)</f>
        <v>0</v>
      </c>
      <c r="AJ6" s="7">
        <f aca="true" t="shared" si="20" ref="AJ6:AJ69">IF($D6=11,$I6,0)</f>
        <v>0</v>
      </c>
    </row>
    <row r="7" spans="1:36" ht="15">
      <c r="A7" s="101">
        <v>3</v>
      </c>
      <c r="B7" s="48"/>
      <c r="C7" s="49"/>
      <c r="D7" s="50"/>
      <c r="E7" s="61"/>
      <c r="F7" s="62"/>
      <c r="G7" s="52"/>
      <c r="H7" s="52"/>
      <c r="I7" s="104">
        <f t="shared" si="3"/>
        <v>0</v>
      </c>
      <c r="J7" s="105"/>
      <c r="K7" s="30"/>
      <c r="L7" s="31" t="s">
        <v>143</v>
      </c>
      <c r="M7" s="29" t="s">
        <v>80</v>
      </c>
      <c r="N7" s="26"/>
      <c r="O7" s="91"/>
      <c r="Q7" s="7">
        <f t="shared" si="4"/>
        <v>0</v>
      </c>
      <c r="R7" s="7"/>
      <c r="S7" s="7">
        <f t="shared" si="5"/>
        <v>0</v>
      </c>
      <c r="T7" s="7">
        <f t="shared" si="6"/>
        <v>0</v>
      </c>
      <c r="U7" s="7">
        <f t="shared" si="7"/>
        <v>0</v>
      </c>
      <c r="V7" s="7">
        <f t="shared" si="8"/>
        <v>0</v>
      </c>
      <c r="W7" s="7">
        <f t="shared" si="9"/>
        <v>0</v>
      </c>
      <c r="X7" s="7"/>
      <c r="Z7" s="7">
        <f t="shared" si="10"/>
        <v>0</v>
      </c>
      <c r="AA7" s="7">
        <f t="shared" si="11"/>
        <v>0</v>
      </c>
      <c r="AB7" s="7">
        <f t="shared" si="12"/>
        <v>0</v>
      </c>
      <c r="AC7" s="7">
        <f t="shared" si="13"/>
        <v>0</v>
      </c>
      <c r="AD7" s="7">
        <f t="shared" si="14"/>
        <v>0</v>
      </c>
      <c r="AE7" s="7">
        <f t="shared" si="15"/>
        <v>0</v>
      </c>
      <c r="AF7" s="7">
        <f t="shared" si="16"/>
        <v>0</v>
      </c>
      <c r="AG7" s="7">
        <f t="shared" si="17"/>
        <v>0</v>
      </c>
      <c r="AH7" s="7">
        <f t="shared" si="18"/>
        <v>0</v>
      </c>
      <c r="AI7" s="7">
        <f t="shared" si="19"/>
        <v>0</v>
      </c>
      <c r="AJ7" s="7">
        <f t="shared" si="20"/>
        <v>0</v>
      </c>
    </row>
    <row r="8" spans="1:36" ht="15">
      <c r="A8" s="101">
        <v>4</v>
      </c>
      <c r="B8" s="48"/>
      <c r="C8" s="49"/>
      <c r="D8" s="50"/>
      <c r="E8" s="61"/>
      <c r="F8" s="62"/>
      <c r="G8" s="52"/>
      <c r="H8" s="52"/>
      <c r="I8" s="104">
        <f t="shared" si="3"/>
        <v>0</v>
      </c>
      <c r="J8" s="105"/>
      <c r="K8" s="30"/>
      <c r="L8" s="31" t="s">
        <v>71</v>
      </c>
      <c r="M8" s="29" t="s">
        <v>14</v>
      </c>
      <c r="N8" s="26"/>
      <c r="O8" s="91"/>
      <c r="Q8" s="7">
        <f t="shared" si="4"/>
        <v>0</v>
      </c>
      <c r="R8" s="7"/>
      <c r="S8" s="7">
        <f t="shared" si="5"/>
        <v>0</v>
      </c>
      <c r="T8" s="7">
        <f t="shared" si="6"/>
        <v>0</v>
      </c>
      <c r="U8" s="7">
        <f t="shared" si="7"/>
        <v>0</v>
      </c>
      <c r="V8" s="7">
        <f t="shared" si="8"/>
        <v>0</v>
      </c>
      <c r="W8" s="7">
        <f t="shared" si="9"/>
        <v>0</v>
      </c>
      <c r="X8" s="7"/>
      <c r="Z8" s="7">
        <f t="shared" si="10"/>
        <v>0</v>
      </c>
      <c r="AA8" s="7">
        <f t="shared" si="11"/>
        <v>0</v>
      </c>
      <c r="AB8" s="7">
        <f t="shared" si="12"/>
        <v>0</v>
      </c>
      <c r="AC8" s="7">
        <f t="shared" si="13"/>
        <v>0</v>
      </c>
      <c r="AD8" s="7">
        <f t="shared" si="14"/>
        <v>0</v>
      </c>
      <c r="AE8" s="7">
        <f t="shared" si="15"/>
        <v>0</v>
      </c>
      <c r="AF8" s="7">
        <f t="shared" si="16"/>
        <v>0</v>
      </c>
      <c r="AG8" s="7">
        <f t="shared" si="17"/>
        <v>0</v>
      </c>
      <c r="AH8" s="7">
        <f t="shared" si="18"/>
        <v>0</v>
      </c>
      <c r="AI8" s="7">
        <f t="shared" si="19"/>
        <v>0</v>
      </c>
      <c r="AJ8" s="7">
        <f t="shared" si="20"/>
        <v>0</v>
      </c>
    </row>
    <row r="9" spans="1:36" ht="15">
      <c r="A9" s="101">
        <v>5</v>
      </c>
      <c r="B9" s="48"/>
      <c r="C9" s="49"/>
      <c r="D9" s="50"/>
      <c r="E9" s="61"/>
      <c r="F9" s="62"/>
      <c r="G9" s="52"/>
      <c r="H9" s="52"/>
      <c r="I9" s="104">
        <f t="shared" si="3"/>
        <v>0</v>
      </c>
      <c r="J9" s="91"/>
      <c r="K9" s="30"/>
      <c r="L9" s="31" t="s">
        <v>147</v>
      </c>
      <c r="M9" s="29" t="s">
        <v>55</v>
      </c>
      <c r="N9" s="26"/>
      <c r="O9" s="91"/>
      <c r="Q9" s="7">
        <f t="shared" si="4"/>
        <v>0</v>
      </c>
      <c r="R9" s="7"/>
      <c r="S9" s="7">
        <f t="shared" si="5"/>
        <v>0</v>
      </c>
      <c r="T9" s="7">
        <f t="shared" si="6"/>
        <v>0</v>
      </c>
      <c r="U9" s="7">
        <f t="shared" si="7"/>
        <v>0</v>
      </c>
      <c r="V9" s="7">
        <f t="shared" si="8"/>
        <v>0</v>
      </c>
      <c r="W9" s="7">
        <f t="shared" si="9"/>
        <v>0</v>
      </c>
      <c r="X9" s="7"/>
      <c r="Z9" s="7">
        <f t="shared" si="10"/>
        <v>0</v>
      </c>
      <c r="AA9" s="7">
        <f t="shared" si="11"/>
        <v>0</v>
      </c>
      <c r="AB9" s="7">
        <f t="shared" si="12"/>
        <v>0</v>
      </c>
      <c r="AC9" s="7">
        <f t="shared" si="13"/>
        <v>0</v>
      </c>
      <c r="AD9" s="7">
        <f t="shared" si="14"/>
        <v>0</v>
      </c>
      <c r="AE9" s="7">
        <f t="shared" si="15"/>
        <v>0</v>
      </c>
      <c r="AF9" s="7">
        <f t="shared" si="16"/>
        <v>0</v>
      </c>
      <c r="AG9" s="7">
        <f t="shared" si="17"/>
        <v>0</v>
      </c>
      <c r="AH9" s="7">
        <f t="shared" si="18"/>
        <v>0</v>
      </c>
      <c r="AI9" s="7">
        <f t="shared" si="19"/>
        <v>0</v>
      </c>
      <c r="AJ9" s="7">
        <f t="shared" si="20"/>
        <v>0</v>
      </c>
    </row>
    <row r="10" spans="1:36" ht="15">
      <c r="A10" s="101">
        <v>6</v>
      </c>
      <c r="B10" s="48"/>
      <c r="C10" s="49"/>
      <c r="D10" s="50"/>
      <c r="E10" s="61"/>
      <c r="F10" s="62"/>
      <c r="G10" s="52"/>
      <c r="H10" s="52"/>
      <c r="I10" s="104">
        <f t="shared" si="3"/>
        <v>0</v>
      </c>
      <c r="J10" s="91"/>
      <c r="K10" s="27"/>
      <c r="L10" s="28" t="s">
        <v>75</v>
      </c>
      <c r="M10" s="29" t="s">
        <v>15</v>
      </c>
      <c r="N10" s="26"/>
      <c r="O10" s="91"/>
      <c r="Q10" s="7">
        <f t="shared" si="4"/>
        <v>0</v>
      </c>
      <c r="R10" s="7"/>
      <c r="S10" s="7">
        <f t="shared" si="5"/>
        <v>0</v>
      </c>
      <c r="T10" s="7">
        <f t="shared" si="6"/>
        <v>0</v>
      </c>
      <c r="U10" s="7">
        <f t="shared" si="7"/>
        <v>0</v>
      </c>
      <c r="V10" s="7">
        <f t="shared" si="8"/>
        <v>0</v>
      </c>
      <c r="W10" s="7">
        <f t="shared" si="9"/>
        <v>0</v>
      </c>
      <c r="X10" s="7"/>
      <c r="Z10" s="7">
        <f t="shared" si="10"/>
        <v>0</v>
      </c>
      <c r="AA10" s="7">
        <f t="shared" si="11"/>
        <v>0</v>
      </c>
      <c r="AB10" s="7">
        <f t="shared" si="12"/>
        <v>0</v>
      </c>
      <c r="AC10" s="7">
        <f t="shared" si="13"/>
        <v>0</v>
      </c>
      <c r="AD10" s="7">
        <f t="shared" si="14"/>
        <v>0</v>
      </c>
      <c r="AE10" s="7">
        <f t="shared" si="15"/>
        <v>0</v>
      </c>
      <c r="AF10" s="7">
        <f t="shared" si="16"/>
        <v>0</v>
      </c>
      <c r="AG10" s="7">
        <f t="shared" si="17"/>
        <v>0</v>
      </c>
      <c r="AH10" s="7">
        <f t="shared" si="18"/>
        <v>0</v>
      </c>
      <c r="AI10" s="7">
        <f t="shared" si="19"/>
        <v>0</v>
      </c>
      <c r="AJ10" s="7">
        <f t="shared" si="20"/>
        <v>0</v>
      </c>
    </row>
    <row r="11" spans="1:36" ht="15">
      <c r="A11" s="101">
        <v>7</v>
      </c>
      <c r="B11" s="48"/>
      <c r="C11" s="49"/>
      <c r="D11" s="50"/>
      <c r="E11" s="61"/>
      <c r="F11" s="62"/>
      <c r="G11" s="52"/>
      <c r="H11" s="52"/>
      <c r="I11" s="104">
        <f t="shared" si="3"/>
        <v>0</v>
      </c>
      <c r="J11" s="91"/>
      <c r="K11" s="30"/>
      <c r="L11" s="31" t="s">
        <v>144</v>
      </c>
      <c r="M11" s="29" t="s">
        <v>136</v>
      </c>
      <c r="N11" s="26"/>
      <c r="O11" s="91"/>
      <c r="Q11" s="7">
        <f t="shared" si="4"/>
        <v>0</v>
      </c>
      <c r="R11" s="7"/>
      <c r="S11" s="7">
        <f t="shared" si="5"/>
        <v>0</v>
      </c>
      <c r="T11" s="7">
        <f t="shared" si="6"/>
        <v>0</v>
      </c>
      <c r="U11" s="7">
        <f t="shared" si="7"/>
        <v>0</v>
      </c>
      <c r="V11" s="7">
        <f t="shared" si="8"/>
        <v>0</v>
      </c>
      <c r="W11" s="7">
        <f t="shared" si="9"/>
        <v>0</v>
      </c>
      <c r="X11" s="7"/>
      <c r="Z11" s="7">
        <f t="shared" si="10"/>
        <v>0</v>
      </c>
      <c r="AA11" s="7">
        <f t="shared" si="11"/>
        <v>0</v>
      </c>
      <c r="AB11" s="7">
        <f t="shared" si="12"/>
        <v>0</v>
      </c>
      <c r="AC11" s="7">
        <f t="shared" si="13"/>
        <v>0</v>
      </c>
      <c r="AD11" s="7">
        <f t="shared" si="14"/>
        <v>0</v>
      </c>
      <c r="AE11" s="7">
        <f t="shared" si="15"/>
        <v>0</v>
      </c>
      <c r="AF11" s="7">
        <f t="shared" si="16"/>
        <v>0</v>
      </c>
      <c r="AG11" s="7">
        <f t="shared" si="17"/>
        <v>0</v>
      </c>
      <c r="AH11" s="7">
        <f t="shared" si="18"/>
        <v>0</v>
      </c>
      <c r="AI11" s="7">
        <f t="shared" si="19"/>
        <v>0</v>
      </c>
      <c r="AJ11" s="7">
        <f t="shared" si="20"/>
        <v>0</v>
      </c>
    </row>
    <row r="12" spans="1:36" ht="15">
      <c r="A12" s="101">
        <v>8</v>
      </c>
      <c r="B12" s="48"/>
      <c r="C12" s="49"/>
      <c r="D12" s="50"/>
      <c r="E12" s="61"/>
      <c r="F12" s="62"/>
      <c r="G12" s="52"/>
      <c r="H12" s="52"/>
      <c r="I12" s="104">
        <f t="shared" si="3"/>
        <v>0</v>
      </c>
      <c r="J12" s="105"/>
      <c r="K12" s="30"/>
      <c r="L12" s="31" t="s">
        <v>44</v>
      </c>
      <c r="M12" s="29" t="s">
        <v>16</v>
      </c>
      <c r="N12" s="26"/>
      <c r="O12" s="91"/>
      <c r="Q12" s="7">
        <f t="shared" si="4"/>
        <v>0</v>
      </c>
      <c r="R12" s="7"/>
      <c r="S12" s="7">
        <f t="shared" si="5"/>
        <v>0</v>
      </c>
      <c r="T12" s="7">
        <f t="shared" si="6"/>
        <v>0</v>
      </c>
      <c r="U12" s="7">
        <f t="shared" si="7"/>
        <v>0</v>
      </c>
      <c r="V12" s="7">
        <f t="shared" si="8"/>
        <v>0</v>
      </c>
      <c r="W12" s="7">
        <f t="shared" si="9"/>
        <v>0</v>
      </c>
      <c r="X12" s="7"/>
      <c r="Z12" s="7">
        <f t="shared" si="10"/>
        <v>0</v>
      </c>
      <c r="AA12" s="7">
        <f t="shared" si="11"/>
        <v>0</v>
      </c>
      <c r="AB12" s="7">
        <f t="shared" si="12"/>
        <v>0</v>
      </c>
      <c r="AC12" s="7">
        <f t="shared" si="13"/>
        <v>0</v>
      </c>
      <c r="AD12" s="7">
        <f t="shared" si="14"/>
        <v>0</v>
      </c>
      <c r="AE12" s="7">
        <f t="shared" si="15"/>
        <v>0</v>
      </c>
      <c r="AF12" s="7">
        <f t="shared" si="16"/>
        <v>0</v>
      </c>
      <c r="AG12" s="7">
        <f t="shared" si="17"/>
        <v>0</v>
      </c>
      <c r="AH12" s="7">
        <f t="shared" si="18"/>
        <v>0</v>
      </c>
      <c r="AI12" s="7">
        <f t="shared" si="19"/>
        <v>0</v>
      </c>
      <c r="AJ12" s="7">
        <f t="shared" si="20"/>
        <v>0</v>
      </c>
    </row>
    <row r="13" spans="1:36" ht="15">
      <c r="A13" s="101">
        <v>9</v>
      </c>
      <c r="B13" s="48"/>
      <c r="C13" s="49"/>
      <c r="D13" s="50"/>
      <c r="E13" s="61"/>
      <c r="F13" s="62"/>
      <c r="G13" s="52"/>
      <c r="H13" s="52"/>
      <c r="I13" s="104">
        <f t="shared" si="3"/>
        <v>0</v>
      </c>
      <c r="J13" s="91"/>
      <c r="K13" s="30"/>
      <c r="L13" s="31" t="s">
        <v>146</v>
      </c>
      <c r="M13" s="29" t="s">
        <v>72</v>
      </c>
      <c r="N13" s="33"/>
      <c r="O13" s="91"/>
      <c r="Q13" s="7">
        <f t="shared" si="4"/>
        <v>0</v>
      </c>
      <c r="R13" s="7"/>
      <c r="S13" s="7">
        <f t="shared" si="5"/>
        <v>0</v>
      </c>
      <c r="T13" s="7">
        <f t="shared" si="6"/>
        <v>0</v>
      </c>
      <c r="U13" s="7">
        <f t="shared" si="7"/>
        <v>0</v>
      </c>
      <c r="V13" s="7">
        <f t="shared" si="8"/>
        <v>0</v>
      </c>
      <c r="W13" s="7">
        <f t="shared" si="9"/>
        <v>0</v>
      </c>
      <c r="X13" s="7"/>
      <c r="Z13" s="7">
        <f t="shared" si="10"/>
        <v>0</v>
      </c>
      <c r="AA13" s="7">
        <f t="shared" si="11"/>
        <v>0</v>
      </c>
      <c r="AB13" s="7">
        <f t="shared" si="12"/>
        <v>0</v>
      </c>
      <c r="AC13" s="7">
        <f t="shared" si="13"/>
        <v>0</v>
      </c>
      <c r="AD13" s="7">
        <f t="shared" si="14"/>
        <v>0</v>
      </c>
      <c r="AE13" s="7">
        <f t="shared" si="15"/>
        <v>0</v>
      </c>
      <c r="AF13" s="7">
        <f t="shared" si="16"/>
        <v>0</v>
      </c>
      <c r="AG13" s="7">
        <f t="shared" si="17"/>
        <v>0</v>
      </c>
      <c r="AH13" s="7">
        <f t="shared" si="18"/>
        <v>0</v>
      </c>
      <c r="AI13" s="7">
        <f t="shared" si="19"/>
        <v>0</v>
      </c>
      <c r="AJ13" s="7">
        <f t="shared" si="20"/>
        <v>0</v>
      </c>
    </row>
    <row r="14" spans="1:36" ht="15">
      <c r="A14" s="101">
        <v>10</v>
      </c>
      <c r="B14" s="48"/>
      <c r="C14" s="49"/>
      <c r="D14" s="50"/>
      <c r="E14" s="61"/>
      <c r="F14" s="62"/>
      <c r="G14" s="52"/>
      <c r="H14" s="52"/>
      <c r="I14" s="104">
        <f t="shared" si="3"/>
        <v>0</v>
      </c>
      <c r="J14" s="91"/>
      <c r="K14" s="27"/>
      <c r="L14" s="32" t="s">
        <v>70</v>
      </c>
      <c r="M14" s="29" t="s">
        <v>17</v>
      </c>
      <c r="N14" s="26"/>
      <c r="O14" s="91"/>
      <c r="Q14" s="7">
        <f t="shared" si="4"/>
        <v>0</v>
      </c>
      <c r="R14" s="7"/>
      <c r="S14" s="7">
        <f t="shared" si="5"/>
        <v>0</v>
      </c>
      <c r="T14" s="7">
        <f t="shared" si="6"/>
        <v>0</v>
      </c>
      <c r="U14" s="7">
        <f t="shared" si="7"/>
        <v>0</v>
      </c>
      <c r="V14" s="7">
        <f t="shared" si="8"/>
        <v>0</v>
      </c>
      <c r="W14" s="7">
        <f t="shared" si="9"/>
        <v>0</v>
      </c>
      <c r="X14" s="7"/>
      <c r="Z14" s="7">
        <f t="shared" si="10"/>
        <v>0</v>
      </c>
      <c r="AA14" s="7">
        <f t="shared" si="11"/>
        <v>0</v>
      </c>
      <c r="AB14" s="7">
        <f t="shared" si="12"/>
        <v>0</v>
      </c>
      <c r="AC14" s="7">
        <f t="shared" si="13"/>
        <v>0</v>
      </c>
      <c r="AD14" s="7">
        <f t="shared" si="14"/>
        <v>0</v>
      </c>
      <c r="AE14" s="7">
        <f t="shared" si="15"/>
        <v>0</v>
      </c>
      <c r="AF14" s="7">
        <f t="shared" si="16"/>
        <v>0</v>
      </c>
      <c r="AG14" s="7">
        <f t="shared" si="17"/>
        <v>0</v>
      </c>
      <c r="AH14" s="7">
        <f t="shared" si="18"/>
        <v>0</v>
      </c>
      <c r="AI14" s="7">
        <f t="shared" si="19"/>
        <v>0</v>
      </c>
      <c r="AJ14" s="7">
        <f t="shared" si="20"/>
        <v>0</v>
      </c>
    </row>
    <row r="15" spans="1:36" ht="15">
      <c r="A15" s="101">
        <v>11</v>
      </c>
      <c r="B15" s="48"/>
      <c r="C15" s="49"/>
      <c r="D15" s="50"/>
      <c r="E15" s="61"/>
      <c r="F15" s="62"/>
      <c r="G15" s="52"/>
      <c r="H15" s="52"/>
      <c r="I15" s="104">
        <f t="shared" si="3"/>
        <v>0</v>
      </c>
      <c r="J15" s="91"/>
      <c r="K15" s="30"/>
      <c r="L15" s="31" t="s">
        <v>145</v>
      </c>
      <c r="M15" s="29" t="s">
        <v>73</v>
      </c>
      <c r="N15" s="33"/>
      <c r="O15" s="91"/>
      <c r="Q15" s="7">
        <f t="shared" si="4"/>
        <v>0</v>
      </c>
      <c r="R15" s="7"/>
      <c r="S15" s="7">
        <f t="shared" si="5"/>
        <v>0</v>
      </c>
      <c r="T15" s="7">
        <f t="shared" si="6"/>
        <v>0</v>
      </c>
      <c r="U15" s="7">
        <f t="shared" si="7"/>
        <v>0</v>
      </c>
      <c r="V15" s="7">
        <f t="shared" si="8"/>
        <v>0</v>
      </c>
      <c r="W15" s="7">
        <f t="shared" si="9"/>
        <v>0</v>
      </c>
      <c r="X15" s="7"/>
      <c r="Z15" s="7">
        <f t="shared" si="10"/>
        <v>0</v>
      </c>
      <c r="AA15" s="7">
        <f t="shared" si="11"/>
        <v>0</v>
      </c>
      <c r="AB15" s="7">
        <f t="shared" si="12"/>
        <v>0</v>
      </c>
      <c r="AC15" s="7">
        <f t="shared" si="13"/>
        <v>0</v>
      </c>
      <c r="AD15" s="7">
        <f t="shared" si="14"/>
        <v>0</v>
      </c>
      <c r="AE15" s="7">
        <f t="shared" si="15"/>
        <v>0</v>
      </c>
      <c r="AF15" s="7">
        <f t="shared" si="16"/>
        <v>0</v>
      </c>
      <c r="AG15" s="7">
        <f t="shared" si="17"/>
        <v>0</v>
      </c>
      <c r="AH15" s="7">
        <f t="shared" si="18"/>
        <v>0</v>
      </c>
      <c r="AI15" s="7">
        <f t="shared" si="19"/>
        <v>0</v>
      </c>
      <c r="AJ15" s="7">
        <f t="shared" si="20"/>
        <v>0</v>
      </c>
    </row>
    <row r="16" spans="1:36" ht="15">
      <c r="A16" s="101">
        <v>12</v>
      </c>
      <c r="B16" s="48"/>
      <c r="C16" s="49"/>
      <c r="D16" s="50"/>
      <c r="E16" s="61"/>
      <c r="F16" s="62"/>
      <c r="G16" s="52"/>
      <c r="H16" s="52"/>
      <c r="I16" s="104">
        <f t="shared" si="3"/>
        <v>0</v>
      </c>
      <c r="J16" s="91"/>
      <c r="K16" s="27"/>
      <c r="L16" s="32" t="s">
        <v>126</v>
      </c>
      <c r="M16" s="29" t="s">
        <v>83</v>
      </c>
      <c r="N16" s="26"/>
      <c r="O16" s="91"/>
      <c r="Q16" s="7">
        <f t="shared" si="4"/>
        <v>0</v>
      </c>
      <c r="R16" s="7"/>
      <c r="S16" s="7">
        <f t="shared" si="5"/>
        <v>0</v>
      </c>
      <c r="T16" s="7">
        <f t="shared" si="6"/>
        <v>0</v>
      </c>
      <c r="U16" s="7">
        <f t="shared" si="7"/>
        <v>0</v>
      </c>
      <c r="V16" s="7">
        <f t="shared" si="8"/>
        <v>0</v>
      </c>
      <c r="W16" s="7">
        <f t="shared" si="9"/>
        <v>0</v>
      </c>
      <c r="X16" s="7"/>
      <c r="Z16" s="7">
        <f t="shared" si="10"/>
        <v>0</v>
      </c>
      <c r="AA16" s="7">
        <f t="shared" si="11"/>
        <v>0</v>
      </c>
      <c r="AB16" s="7">
        <f t="shared" si="12"/>
        <v>0</v>
      </c>
      <c r="AC16" s="7">
        <f t="shared" si="13"/>
        <v>0</v>
      </c>
      <c r="AD16" s="7">
        <f t="shared" si="14"/>
        <v>0</v>
      </c>
      <c r="AE16" s="7">
        <f t="shared" si="15"/>
        <v>0</v>
      </c>
      <c r="AF16" s="7">
        <f t="shared" si="16"/>
        <v>0</v>
      </c>
      <c r="AG16" s="7">
        <f t="shared" si="17"/>
        <v>0</v>
      </c>
      <c r="AH16" s="7">
        <f t="shared" si="18"/>
        <v>0</v>
      </c>
      <c r="AI16" s="7">
        <f t="shared" si="19"/>
        <v>0</v>
      </c>
      <c r="AJ16" s="7">
        <f t="shared" si="20"/>
        <v>0</v>
      </c>
    </row>
    <row r="17" spans="1:36" ht="15">
      <c r="A17" s="101">
        <v>13</v>
      </c>
      <c r="B17" s="48"/>
      <c r="C17" s="49"/>
      <c r="D17" s="50"/>
      <c r="E17" s="61"/>
      <c r="F17" s="62"/>
      <c r="G17" s="52"/>
      <c r="H17" s="52"/>
      <c r="I17" s="104">
        <f t="shared" si="3"/>
        <v>0</v>
      </c>
      <c r="J17" s="91"/>
      <c r="K17" s="30"/>
      <c r="L17" s="31" t="s">
        <v>148</v>
      </c>
      <c r="M17" s="29" t="s">
        <v>82</v>
      </c>
      <c r="N17" s="33"/>
      <c r="O17" s="91"/>
      <c r="Q17" s="7">
        <f t="shared" si="4"/>
        <v>0</v>
      </c>
      <c r="R17" s="7"/>
      <c r="S17" s="7">
        <f t="shared" si="5"/>
        <v>0</v>
      </c>
      <c r="T17" s="7">
        <f t="shared" si="6"/>
        <v>0</v>
      </c>
      <c r="U17" s="7">
        <f t="shared" si="7"/>
        <v>0</v>
      </c>
      <c r="V17" s="7">
        <f t="shared" si="8"/>
        <v>0</v>
      </c>
      <c r="W17" s="7">
        <f t="shared" si="9"/>
        <v>0</v>
      </c>
      <c r="X17" s="7"/>
      <c r="Z17" s="7">
        <f t="shared" si="10"/>
        <v>0</v>
      </c>
      <c r="AA17" s="7">
        <f t="shared" si="11"/>
        <v>0</v>
      </c>
      <c r="AB17" s="7">
        <f t="shared" si="12"/>
        <v>0</v>
      </c>
      <c r="AC17" s="7">
        <f t="shared" si="13"/>
        <v>0</v>
      </c>
      <c r="AD17" s="7">
        <f t="shared" si="14"/>
        <v>0</v>
      </c>
      <c r="AE17" s="7">
        <f t="shared" si="15"/>
        <v>0</v>
      </c>
      <c r="AF17" s="7">
        <f t="shared" si="16"/>
        <v>0</v>
      </c>
      <c r="AG17" s="7">
        <f t="shared" si="17"/>
        <v>0</v>
      </c>
      <c r="AH17" s="7">
        <f t="shared" si="18"/>
        <v>0</v>
      </c>
      <c r="AI17" s="7">
        <f t="shared" si="19"/>
        <v>0</v>
      </c>
      <c r="AJ17" s="7">
        <f t="shared" si="20"/>
        <v>0</v>
      </c>
    </row>
    <row r="18" spans="1:36" ht="15">
      <c r="A18" s="101">
        <v>14</v>
      </c>
      <c r="B18" s="48"/>
      <c r="C18" s="49"/>
      <c r="D18" s="50"/>
      <c r="E18" s="61"/>
      <c r="F18" s="62"/>
      <c r="G18" s="52"/>
      <c r="H18" s="52"/>
      <c r="I18" s="104">
        <f t="shared" si="3"/>
        <v>0</v>
      </c>
      <c r="J18" s="91"/>
      <c r="K18" s="27"/>
      <c r="L18" s="32" t="s">
        <v>86</v>
      </c>
      <c r="M18" s="29" t="s">
        <v>85</v>
      </c>
      <c r="N18" s="26"/>
      <c r="O18" s="91"/>
      <c r="Q18" s="7">
        <f t="shared" si="4"/>
        <v>0</v>
      </c>
      <c r="R18" s="7"/>
      <c r="S18" s="7">
        <f t="shared" si="5"/>
        <v>0</v>
      </c>
      <c r="T18" s="7">
        <f t="shared" si="6"/>
        <v>0</v>
      </c>
      <c r="U18" s="7">
        <f t="shared" si="7"/>
        <v>0</v>
      </c>
      <c r="V18" s="7">
        <f t="shared" si="8"/>
        <v>0</v>
      </c>
      <c r="W18" s="7">
        <f t="shared" si="9"/>
        <v>0</v>
      </c>
      <c r="X18" s="7"/>
      <c r="Z18" s="7">
        <f t="shared" si="10"/>
        <v>0</v>
      </c>
      <c r="AA18" s="7">
        <f t="shared" si="11"/>
        <v>0</v>
      </c>
      <c r="AB18" s="7">
        <f t="shared" si="12"/>
        <v>0</v>
      </c>
      <c r="AC18" s="7">
        <f t="shared" si="13"/>
        <v>0</v>
      </c>
      <c r="AD18" s="7">
        <f t="shared" si="14"/>
        <v>0</v>
      </c>
      <c r="AE18" s="7">
        <f t="shared" si="15"/>
        <v>0</v>
      </c>
      <c r="AF18" s="7">
        <f t="shared" si="16"/>
        <v>0</v>
      </c>
      <c r="AG18" s="7">
        <f t="shared" si="17"/>
        <v>0</v>
      </c>
      <c r="AH18" s="7">
        <f t="shared" si="18"/>
        <v>0</v>
      </c>
      <c r="AI18" s="7">
        <f t="shared" si="19"/>
        <v>0</v>
      </c>
      <c r="AJ18" s="7">
        <f t="shared" si="20"/>
        <v>0</v>
      </c>
    </row>
    <row r="19" spans="1:36" ht="15">
      <c r="A19" s="101">
        <v>15</v>
      </c>
      <c r="B19" s="48"/>
      <c r="C19" s="49"/>
      <c r="D19" s="50"/>
      <c r="E19" s="61"/>
      <c r="F19" s="62"/>
      <c r="G19" s="52"/>
      <c r="H19" s="52"/>
      <c r="I19" s="104">
        <f t="shared" si="3"/>
        <v>0</v>
      </c>
      <c r="J19" s="91"/>
      <c r="K19" s="30"/>
      <c r="L19" s="31" t="s">
        <v>149</v>
      </c>
      <c r="M19" s="29" t="s">
        <v>84</v>
      </c>
      <c r="N19" s="33"/>
      <c r="O19" s="91"/>
      <c r="Q19" s="7">
        <f t="shared" si="4"/>
        <v>0</v>
      </c>
      <c r="R19" s="7"/>
      <c r="S19" s="7">
        <f t="shared" si="5"/>
        <v>0</v>
      </c>
      <c r="T19" s="7">
        <f t="shared" si="6"/>
        <v>0</v>
      </c>
      <c r="U19" s="7">
        <f t="shared" si="7"/>
        <v>0</v>
      </c>
      <c r="V19" s="7">
        <f t="shared" si="8"/>
        <v>0</v>
      </c>
      <c r="W19" s="7">
        <f t="shared" si="9"/>
        <v>0</v>
      </c>
      <c r="X19" s="7"/>
      <c r="Z19" s="7">
        <f t="shared" si="10"/>
        <v>0</v>
      </c>
      <c r="AA19" s="7">
        <f t="shared" si="11"/>
        <v>0</v>
      </c>
      <c r="AB19" s="7">
        <f t="shared" si="12"/>
        <v>0</v>
      </c>
      <c r="AC19" s="7">
        <f t="shared" si="13"/>
        <v>0</v>
      </c>
      <c r="AD19" s="7">
        <f t="shared" si="14"/>
        <v>0</v>
      </c>
      <c r="AE19" s="7">
        <f t="shared" si="15"/>
        <v>0</v>
      </c>
      <c r="AF19" s="7">
        <f t="shared" si="16"/>
        <v>0</v>
      </c>
      <c r="AG19" s="7">
        <f t="shared" si="17"/>
        <v>0</v>
      </c>
      <c r="AH19" s="7">
        <f t="shared" si="18"/>
        <v>0</v>
      </c>
      <c r="AI19" s="7">
        <f t="shared" si="19"/>
        <v>0</v>
      </c>
      <c r="AJ19" s="7">
        <f t="shared" si="20"/>
        <v>0</v>
      </c>
    </row>
    <row r="20" spans="1:36" ht="15">
      <c r="A20" s="101">
        <v>16</v>
      </c>
      <c r="B20" s="48"/>
      <c r="C20" s="49"/>
      <c r="D20" s="50"/>
      <c r="E20" s="61"/>
      <c r="F20" s="62"/>
      <c r="G20" s="52"/>
      <c r="H20" s="52"/>
      <c r="I20" s="104">
        <f t="shared" si="3"/>
        <v>0</v>
      </c>
      <c r="J20" s="91"/>
      <c r="K20" s="27"/>
      <c r="L20" s="32" t="s">
        <v>87</v>
      </c>
      <c r="M20" s="29" t="s">
        <v>88</v>
      </c>
      <c r="N20" s="26"/>
      <c r="O20" s="91"/>
      <c r="Q20" s="7">
        <f t="shared" si="4"/>
        <v>0</v>
      </c>
      <c r="R20" s="7"/>
      <c r="S20" s="7">
        <f t="shared" si="5"/>
        <v>0</v>
      </c>
      <c r="T20" s="7">
        <f t="shared" si="6"/>
        <v>0</v>
      </c>
      <c r="U20" s="7">
        <f t="shared" si="7"/>
        <v>0</v>
      </c>
      <c r="V20" s="7">
        <f t="shared" si="8"/>
        <v>0</v>
      </c>
      <c r="W20" s="7">
        <f t="shared" si="9"/>
        <v>0</v>
      </c>
      <c r="X20" s="7"/>
      <c r="Z20" s="7">
        <f t="shared" si="10"/>
        <v>0</v>
      </c>
      <c r="AA20" s="7">
        <f t="shared" si="11"/>
        <v>0</v>
      </c>
      <c r="AB20" s="7">
        <f t="shared" si="12"/>
        <v>0</v>
      </c>
      <c r="AC20" s="7">
        <f t="shared" si="13"/>
        <v>0</v>
      </c>
      <c r="AD20" s="7">
        <f t="shared" si="14"/>
        <v>0</v>
      </c>
      <c r="AE20" s="7">
        <f t="shared" si="15"/>
        <v>0</v>
      </c>
      <c r="AF20" s="7">
        <f t="shared" si="16"/>
        <v>0</v>
      </c>
      <c r="AG20" s="7">
        <f t="shared" si="17"/>
        <v>0</v>
      </c>
      <c r="AH20" s="7">
        <f t="shared" si="18"/>
        <v>0</v>
      </c>
      <c r="AI20" s="7">
        <f t="shared" si="19"/>
        <v>0</v>
      </c>
      <c r="AJ20" s="7">
        <f t="shared" si="20"/>
        <v>0</v>
      </c>
    </row>
    <row r="21" spans="1:36" ht="15">
      <c r="A21" s="101">
        <v>17</v>
      </c>
      <c r="B21" s="48"/>
      <c r="C21" s="49"/>
      <c r="D21" s="50"/>
      <c r="E21" s="61"/>
      <c r="F21" s="62"/>
      <c r="G21" s="52"/>
      <c r="H21" s="52"/>
      <c r="I21" s="104">
        <f t="shared" si="3"/>
        <v>0</v>
      </c>
      <c r="J21" s="105"/>
      <c r="K21" s="30"/>
      <c r="L21" s="31" t="s">
        <v>150</v>
      </c>
      <c r="M21" s="29" t="s">
        <v>130</v>
      </c>
      <c r="N21" s="26"/>
      <c r="O21" s="91"/>
      <c r="Q21" s="7">
        <f t="shared" si="4"/>
        <v>0</v>
      </c>
      <c r="R21" s="7"/>
      <c r="S21" s="7">
        <f t="shared" si="5"/>
        <v>0</v>
      </c>
      <c r="T21" s="7">
        <f t="shared" si="6"/>
        <v>0</v>
      </c>
      <c r="U21" s="7">
        <f t="shared" si="7"/>
        <v>0</v>
      </c>
      <c r="V21" s="7">
        <f t="shared" si="8"/>
        <v>0</v>
      </c>
      <c r="W21" s="7">
        <f t="shared" si="9"/>
        <v>0</v>
      </c>
      <c r="X21" s="7"/>
      <c r="Z21" s="7">
        <f t="shared" si="10"/>
        <v>0</v>
      </c>
      <c r="AA21" s="7">
        <f t="shared" si="11"/>
        <v>0</v>
      </c>
      <c r="AB21" s="7">
        <f t="shared" si="12"/>
        <v>0</v>
      </c>
      <c r="AC21" s="7">
        <f t="shared" si="13"/>
        <v>0</v>
      </c>
      <c r="AD21" s="7">
        <f t="shared" si="14"/>
        <v>0</v>
      </c>
      <c r="AE21" s="7">
        <f t="shared" si="15"/>
        <v>0</v>
      </c>
      <c r="AF21" s="7">
        <f t="shared" si="16"/>
        <v>0</v>
      </c>
      <c r="AG21" s="7">
        <f t="shared" si="17"/>
        <v>0</v>
      </c>
      <c r="AH21" s="7">
        <f t="shared" si="18"/>
        <v>0</v>
      </c>
      <c r="AI21" s="7">
        <f t="shared" si="19"/>
        <v>0</v>
      </c>
      <c r="AJ21" s="7">
        <f t="shared" si="20"/>
        <v>0</v>
      </c>
    </row>
    <row r="22" spans="1:36" ht="15">
      <c r="A22" s="101">
        <v>18</v>
      </c>
      <c r="B22" s="48"/>
      <c r="C22" s="49"/>
      <c r="D22" s="50"/>
      <c r="E22" s="61"/>
      <c r="F22" s="62"/>
      <c r="G22" s="52"/>
      <c r="H22" s="52"/>
      <c r="I22" s="104">
        <f t="shared" si="3"/>
        <v>0</v>
      </c>
      <c r="J22" s="91"/>
      <c r="K22" s="27"/>
      <c r="L22" s="32" t="s">
        <v>89</v>
      </c>
      <c r="M22" s="29" t="s">
        <v>91</v>
      </c>
      <c r="N22" s="26"/>
      <c r="O22" s="91"/>
      <c r="Q22" s="7">
        <f t="shared" si="4"/>
        <v>0</v>
      </c>
      <c r="R22" s="7"/>
      <c r="S22" s="7">
        <f t="shared" si="5"/>
        <v>0</v>
      </c>
      <c r="T22" s="7">
        <f t="shared" si="6"/>
        <v>0</v>
      </c>
      <c r="U22" s="7">
        <f t="shared" si="7"/>
        <v>0</v>
      </c>
      <c r="V22" s="7">
        <f t="shared" si="8"/>
        <v>0</v>
      </c>
      <c r="W22" s="7">
        <f t="shared" si="9"/>
        <v>0</v>
      </c>
      <c r="X22" s="7"/>
      <c r="Z22" s="7">
        <f t="shared" si="10"/>
        <v>0</v>
      </c>
      <c r="AA22" s="7">
        <f t="shared" si="11"/>
        <v>0</v>
      </c>
      <c r="AB22" s="7">
        <f t="shared" si="12"/>
        <v>0</v>
      </c>
      <c r="AC22" s="7">
        <f t="shared" si="13"/>
        <v>0</v>
      </c>
      <c r="AD22" s="7">
        <f t="shared" si="14"/>
        <v>0</v>
      </c>
      <c r="AE22" s="7">
        <f t="shared" si="15"/>
        <v>0</v>
      </c>
      <c r="AF22" s="7">
        <f t="shared" si="16"/>
        <v>0</v>
      </c>
      <c r="AG22" s="7">
        <f t="shared" si="17"/>
        <v>0</v>
      </c>
      <c r="AH22" s="7">
        <f t="shared" si="18"/>
        <v>0</v>
      </c>
      <c r="AI22" s="7">
        <f t="shared" si="19"/>
        <v>0</v>
      </c>
      <c r="AJ22" s="7">
        <f t="shared" si="20"/>
        <v>0</v>
      </c>
    </row>
    <row r="23" spans="1:36" ht="15">
      <c r="A23" s="101">
        <v>19</v>
      </c>
      <c r="B23" s="48"/>
      <c r="C23" s="49"/>
      <c r="D23" s="50"/>
      <c r="E23" s="61"/>
      <c r="F23" s="62"/>
      <c r="G23" s="52"/>
      <c r="H23" s="52"/>
      <c r="I23" s="104">
        <f t="shared" si="3"/>
        <v>0</v>
      </c>
      <c r="J23" s="91"/>
      <c r="K23" s="30"/>
      <c r="L23" s="31" t="s">
        <v>151</v>
      </c>
      <c r="M23" s="29" t="s">
        <v>90</v>
      </c>
      <c r="N23" s="33"/>
      <c r="O23" s="91"/>
      <c r="Q23" s="7">
        <f t="shared" si="4"/>
        <v>0</v>
      </c>
      <c r="R23" s="7"/>
      <c r="S23" s="7">
        <f t="shared" si="5"/>
        <v>0</v>
      </c>
      <c r="T23" s="7">
        <f t="shared" si="6"/>
        <v>0</v>
      </c>
      <c r="U23" s="7">
        <f t="shared" si="7"/>
        <v>0</v>
      </c>
      <c r="V23" s="7">
        <f t="shared" si="8"/>
        <v>0</v>
      </c>
      <c r="W23" s="7">
        <f t="shared" si="9"/>
        <v>0</v>
      </c>
      <c r="X23" s="7"/>
      <c r="Z23" s="7">
        <f t="shared" si="10"/>
        <v>0</v>
      </c>
      <c r="AA23" s="7">
        <f t="shared" si="11"/>
        <v>0</v>
      </c>
      <c r="AB23" s="7">
        <f t="shared" si="12"/>
        <v>0</v>
      </c>
      <c r="AC23" s="7">
        <f t="shared" si="13"/>
        <v>0</v>
      </c>
      <c r="AD23" s="7">
        <f t="shared" si="14"/>
        <v>0</v>
      </c>
      <c r="AE23" s="7">
        <f t="shared" si="15"/>
        <v>0</v>
      </c>
      <c r="AF23" s="7">
        <f t="shared" si="16"/>
        <v>0</v>
      </c>
      <c r="AG23" s="7">
        <f t="shared" si="17"/>
        <v>0</v>
      </c>
      <c r="AH23" s="7">
        <f t="shared" si="18"/>
        <v>0</v>
      </c>
      <c r="AI23" s="7">
        <f t="shared" si="19"/>
        <v>0</v>
      </c>
      <c r="AJ23" s="7">
        <f t="shared" si="20"/>
        <v>0</v>
      </c>
    </row>
    <row r="24" spans="1:36" ht="15">
      <c r="A24" s="101">
        <v>20</v>
      </c>
      <c r="B24" s="48"/>
      <c r="C24" s="49"/>
      <c r="D24" s="50"/>
      <c r="E24" s="61"/>
      <c r="F24" s="62"/>
      <c r="G24" s="52"/>
      <c r="H24" s="52"/>
      <c r="I24" s="104">
        <f t="shared" si="3"/>
        <v>0</v>
      </c>
      <c r="J24" s="91"/>
      <c r="K24" s="34"/>
      <c r="L24" s="35" t="s">
        <v>93</v>
      </c>
      <c r="M24" s="29" t="s">
        <v>94</v>
      </c>
      <c r="N24" s="26"/>
      <c r="O24" s="91"/>
      <c r="Q24" s="7">
        <f t="shared" si="4"/>
        <v>0</v>
      </c>
      <c r="R24" s="7"/>
      <c r="S24" s="7">
        <f t="shared" si="5"/>
        <v>0</v>
      </c>
      <c r="T24" s="7">
        <f t="shared" si="6"/>
        <v>0</v>
      </c>
      <c r="U24" s="7">
        <f t="shared" si="7"/>
        <v>0</v>
      </c>
      <c r="V24" s="7">
        <f t="shared" si="8"/>
        <v>0</v>
      </c>
      <c r="W24" s="7">
        <f t="shared" si="9"/>
        <v>0</v>
      </c>
      <c r="X24" s="7"/>
      <c r="Z24" s="7">
        <f t="shared" si="10"/>
        <v>0</v>
      </c>
      <c r="AA24" s="7">
        <f t="shared" si="11"/>
        <v>0</v>
      </c>
      <c r="AB24" s="7">
        <f t="shared" si="12"/>
        <v>0</v>
      </c>
      <c r="AC24" s="7">
        <f t="shared" si="13"/>
        <v>0</v>
      </c>
      <c r="AD24" s="7">
        <f t="shared" si="14"/>
        <v>0</v>
      </c>
      <c r="AE24" s="7">
        <f t="shared" si="15"/>
        <v>0</v>
      </c>
      <c r="AF24" s="7">
        <f t="shared" si="16"/>
        <v>0</v>
      </c>
      <c r="AG24" s="7">
        <f t="shared" si="17"/>
        <v>0</v>
      </c>
      <c r="AH24" s="7">
        <f t="shared" si="18"/>
        <v>0</v>
      </c>
      <c r="AI24" s="7">
        <f t="shared" si="19"/>
        <v>0</v>
      </c>
      <c r="AJ24" s="7">
        <f t="shared" si="20"/>
        <v>0</v>
      </c>
    </row>
    <row r="25" spans="1:36" ht="15">
      <c r="A25" s="101">
        <v>21</v>
      </c>
      <c r="B25" s="48"/>
      <c r="C25" s="49"/>
      <c r="D25" s="50"/>
      <c r="E25" s="61"/>
      <c r="F25" s="62"/>
      <c r="G25" s="52"/>
      <c r="H25" s="52"/>
      <c r="I25" s="104">
        <f t="shared" si="3"/>
        <v>0</v>
      </c>
      <c r="J25" s="91"/>
      <c r="K25" s="30"/>
      <c r="L25" s="31" t="s">
        <v>152</v>
      </c>
      <c r="M25" s="29" t="s">
        <v>92</v>
      </c>
      <c r="N25" s="33"/>
      <c r="O25" s="91"/>
      <c r="Q25" s="7">
        <f t="shared" si="4"/>
        <v>0</v>
      </c>
      <c r="R25" s="7"/>
      <c r="S25" s="7">
        <f t="shared" si="5"/>
        <v>0</v>
      </c>
      <c r="T25" s="7">
        <f t="shared" si="6"/>
        <v>0</v>
      </c>
      <c r="U25" s="7">
        <f t="shared" si="7"/>
        <v>0</v>
      </c>
      <c r="V25" s="7">
        <f t="shared" si="8"/>
        <v>0</v>
      </c>
      <c r="W25" s="7">
        <f t="shared" si="9"/>
        <v>0</v>
      </c>
      <c r="X25" s="7"/>
      <c r="Z25" s="7">
        <f t="shared" si="10"/>
        <v>0</v>
      </c>
      <c r="AA25" s="7">
        <f t="shared" si="11"/>
        <v>0</v>
      </c>
      <c r="AB25" s="7">
        <f t="shared" si="12"/>
        <v>0</v>
      </c>
      <c r="AC25" s="7">
        <f t="shared" si="13"/>
        <v>0</v>
      </c>
      <c r="AD25" s="7">
        <f t="shared" si="14"/>
        <v>0</v>
      </c>
      <c r="AE25" s="7">
        <f t="shared" si="15"/>
        <v>0</v>
      </c>
      <c r="AF25" s="7">
        <f t="shared" si="16"/>
        <v>0</v>
      </c>
      <c r="AG25" s="7">
        <f t="shared" si="17"/>
        <v>0</v>
      </c>
      <c r="AH25" s="7">
        <f t="shared" si="18"/>
        <v>0</v>
      </c>
      <c r="AI25" s="7">
        <f t="shared" si="19"/>
        <v>0</v>
      </c>
      <c r="AJ25" s="7">
        <f t="shared" si="20"/>
        <v>0</v>
      </c>
    </row>
    <row r="26" spans="1:36" ht="15">
      <c r="A26" s="101">
        <v>22</v>
      </c>
      <c r="B26" s="48"/>
      <c r="C26" s="49"/>
      <c r="D26" s="50"/>
      <c r="E26" s="61"/>
      <c r="F26" s="62"/>
      <c r="G26" s="52"/>
      <c r="H26" s="52"/>
      <c r="I26" s="104">
        <f t="shared" si="3"/>
        <v>0</v>
      </c>
      <c r="J26" s="91"/>
      <c r="K26" s="27"/>
      <c r="L26" s="32" t="s">
        <v>153</v>
      </c>
      <c r="M26" s="29" t="s">
        <v>96</v>
      </c>
      <c r="N26" s="26"/>
      <c r="O26" s="91"/>
      <c r="Q26" s="7">
        <f t="shared" si="4"/>
        <v>0</v>
      </c>
      <c r="R26" s="7"/>
      <c r="S26" s="7">
        <f t="shared" si="5"/>
        <v>0</v>
      </c>
      <c r="T26" s="7">
        <f t="shared" si="6"/>
        <v>0</v>
      </c>
      <c r="U26" s="7">
        <f t="shared" si="7"/>
        <v>0</v>
      </c>
      <c r="V26" s="7">
        <f t="shared" si="8"/>
        <v>0</v>
      </c>
      <c r="W26" s="7">
        <f t="shared" si="9"/>
        <v>0</v>
      </c>
      <c r="X26" s="7"/>
      <c r="Z26" s="7">
        <f t="shared" si="10"/>
        <v>0</v>
      </c>
      <c r="AA26" s="7">
        <f t="shared" si="11"/>
        <v>0</v>
      </c>
      <c r="AB26" s="7">
        <f t="shared" si="12"/>
        <v>0</v>
      </c>
      <c r="AC26" s="7">
        <f t="shared" si="13"/>
        <v>0</v>
      </c>
      <c r="AD26" s="7">
        <f t="shared" si="14"/>
        <v>0</v>
      </c>
      <c r="AE26" s="7">
        <f t="shared" si="15"/>
        <v>0</v>
      </c>
      <c r="AF26" s="7">
        <f t="shared" si="16"/>
        <v>0</v>
      </c>
      <c r="AG26" s="7">
        <f t="shared" si="17"/>
        <v>0</v>
      </c>
      <c r="AH26" s="7">
        <f t="shared" si="18"/>
        <v>0</v>
      </c>
      <c r="AI26" s="7">
        <f t="shared" si="19"/>
        <v>0</v>
      </c>
      <c r="AJ26" s="7">
        <f t="shared" si="20"/>
        <v>0</v>
      </c>
    </row>
    <row r="27" spans="1:36" ht="15">
      <c r="A27" s="101">
        <v>23</v>
      </c>
      <c r="B27" s="48"/>
      <c r="C27" s="49"/>
      <c r="D27" s="50"/>
      <c r="E27" s="61"/>
      <c r="F27" s="62"/>
      <c r="G27" s="52"/>
      <c r="H27" s="52"/>
      <c r="I27" s="104">
        <f t="shared" si="3"/>
        <v>0</v>
      </c>
      <c r="J27" s="91"/>
      <c r="K27" s="30"/>
      <c r="L27" s="31" t="s">
        <v>154</v>
      </c>
      <c r="M27" s="29" t="s">
        <v>95</v>
      </c>
      <c r="N27" s="33"/>
      <c r="O27" s="91"/>
      <c r="Q27" s="7">
        <f t="shared" si="4"/>
        <v>0</v>
      </c>
      <c r="R27" s="7"/>
      <c r="S27" s="7">
        <f t="shared" si="5"/>
        <v>0</v>
      </c>
      <c r="T27" s="7">
        <f t="shared" si="6"/>
        <v>0</v>
      </c>
      <c r="U27" s="7">
        <f t="shared" si="7"/>
        <v>0</v>
      </c>
      <c r="V27" s="7">
        <f t="shared" si="8"/>
        <v>0</v>
      </c>
      <c r="W27" s="7">
        <f t="shared" si="9"/>
        <v>0</v>
      </c>
      <c r="X27" s="7"/>
      <c r="Z27" s="7">
        <f t="shared" si="10"/>
        <v>0</v>
      </c>
      <c r="AA27" s="7">
        <f t="shared" si="11"/>
        <v>0</v>
      </c>
      <c r="AB27" s="7">
        <f t="shared" si="12"/>
        <v>0</v>
      </c>
      <c r="AC27" s="7">
        <f t="shared" si="13"/>
        <v>0</v>
      </c>
      <c r="AD27" s="7">
        <f t="shared" si="14"/>
        <v>0</v>
      </c>
      <c r="AE27" s="7">
        <f t="shared" si="15"/>
        <v>0</v>
      </c>
      <c r="AF27" s="7">
        <f t="shared" si="16"/>
        <v>0</v>
      </c>
      <c r="AG27" s="7">
        <f t="shared" si="17"/>
        <v>0</v>
      </c>
      <c r="AH27" s="7">
        <f t="shared" si="18"/>
        <v>0</v>
      </c>
      <c r="AI27" s="7">
        <f t="shared" si="19"/>
        <v>0</v>
      </c>
      <c r="AJ27" s="7">
        <f t="shared" si="20"/>
        <v>0</v>
      </c>
    </row>
    <row r="28" spans="1:36" ht="15">
      <c r="A28" s="101">
        <v>24</v>
      </c>
      <c r="B28" s="48"/>
      <c r="C28" s="49"/>
      <c r="D28" s="50"/>
      <c r="E28" s="61"/>
      <c r="F28" s="62"/>
      <c r="G28" s="52"/>
      <c r="H28" s="52"/>
      <c r="I28" s="104">
        <f t="shared" si="3"/>
        <v>0</v>
      </c>
      <c r="J28" s="91"/>
      <c r="K28" s="27"/>
      <c r="L28" s="32" t="s">
        <v>128</v>
      </c>
      <c r="M28" s="29" t="s">
        <v>18</v>
      </c>
      <c r="N28" s="26"/>
      <c r="O28" s="91"/>
      <c r="Q28" s="7">
        <f t="shared" si="4"/>
        <v>0</v>
      </c>
      <c r="R28" s="7"/>
      <c r="S28" s="7">
        <f t="shared" si="5"/>
        <v>0</v>
      </c>
      <c r="T28" s="7">
        <f t="shared" si="6"/>
        <v>0</v>
      </c>
      <c r="U28" s="7">
        <f t="shared" si="7"/>
        <v>0</v>
      </c>
      <c r="V28" s="7">
        <f t="shared" si="8"/>
        <v>0</v>
      </c>
      <c r="W28" s="7">
        <f t="shared" si="9"/>
        <v>0</v>
      </c>
      <c r="X28" s="7"/>
      <c r="Z28" s="7">
        <f t="shared" si="10"/>
        <v>0</v>
      </c>
      <c r="AA28" s="7">
        <f t="shared" si="11"/>
        <v>0</v>
      </c>
      <c r="AB28" s="7">
        <f t="shared" si="12"/>
        <v>0</v>
      </c>
      <c r="AC28" s="7">
        <f t="shared" si="13"/>
        <v>0</v>
      </c>
      <c r="AD28" s="7">
        <f t="shared" si="14"/>
        <v>0</v>
      </c>
      <c r="AE28" s="7">
        <f t="shared" si="15"/>
        <v>0</v>
      </c>
      <c r="AF28" s="7">
        <f t="shared" si="16"/>
        <v>0</v>
      </c>
      <c r="AG28" s="7">
        <f t="shared" si="17"/>
        <v>0</v>
      </c>
      <c r="AH28" s="7">
        <f t="shared" si="18"/>
        <v>0</v>
      </c>
      <c r="AI28" s="7">
        <f t="shared" si="19"/>
        <v>0</v>
      </c>
      <c r="AJ28" s="7">
        <f t="shared" si="20"/>
        <v>0</v>
      </c>
    </row>
    <row r="29" spans="1:36" ht="15">
      <c r="A29" s="101">
        <v>25</v>
      </c>
      <c r="B29" s="48"/>
      <c r="C29" s="49"/>
      <c r="D29" s="50"/>
      <c r="E29" s="61"/>
      <c r="F29" s="62"/>
      <c r="G29" s="52"/>
      <c r="H29" s="52"/>
      <c r="I29" s="104">
        <f t="shared" si="3"/>
        <v>0</v>
      </c>
      <c r="J29" s="91"/>
      <c r="K29" s="30"/>
      <c r="L29" s="31" t="s">
        <v>162</v>
      </c>
      <c r="M29" s="29" t="s">
        <v>74</v>
      </c>
      <c r="N29" s="33"/>
      <c r="O29" s="91"/>
      <c r="Q29" s="7">
        <f t="shared" si="4"/>
        <v>0</v>
      </c>
      <c r="R29" s="7"/>
      <c r="S29" s="7">
        <f t="shared" si="5"/>
        <v>0</v>
      </c>
      <c r="T29" s="7">
        <f t="shared" si="6"/>
        <v>0</v>
      </c>
      <c r="U29" s="7">
        <f t="shared" si="7"/>
        <v>0</v>
      </c>
      <c r="V29" s="7">
        <f t="shared" si="8"/>
        <v>0</v>
      </c>
      <c r="W29" s="7">
        <f t="shared" si="9"/>
        <v>0</v>
      </c>
      <c r="X29" s="7"/>
      <c r="Z29" s="7">
        <f t="shared" si="10"/>
        <v>0</v>
      </c>
      <c r="AA29" s="7">
        <f t="shared" si="11"/>
        <v>0</v>
      </c>
      <c r="AB29" s="7">
        <f t="shared" si="12"/>
        <v>0</v>
      </c>
      <c r="AC29" s="7">
        <f t="shared" si="13"/>
        <v>0</v>
      </c>
      <c r="AD29" s="7">
        <f t="shared" si="14"/>
        <v>0</v>
      </c>
      <c r="AE29" s="7">
        <f t="shared" si="15"/>
        <v>0</v>
      </c>
      <c r="AF29" s="7">
        <f t="shared" si="16"/>
        <v>0</v>
      </c>
      <c r="AG29" s="7">
        <f t="shared" si="17"/>
        <v>0</v>
      </c>
      <c r="AH29" s="7">
        <f t="shared" si="18"/>
        <v>0</v>
      </c>
      <c r="AI29" s="7">
        <f t="shared" si="19"/>
        <v>0</v>
      </c>
      <c r="AJ29" s="7">
        <f t="shared" si="20"/>
        <v>0</v>
      </c>
    </row>
    <row r="30" spans="1:36" ht="15">
      <c r="A30" s="101">
        <v>26</v>
      </c>
      <c r="B30" s="48"/>
      <c r="C30" s="49"/>
      <c r="D30" s="50"/>
      <c r="E30" s="61"/>
      <c r="F30" s="62"/>
      <c r="G30" s="52"/>
      <c r="H30" s="52"/>
      <c r="I30" s="104">
        <f t="shared" si="3"/>
        <v>0</v>
      </c>
      <c r="J30" s="91"/>
      <c r="K30" s="27"/>
      <c r="L30" s="32" t="s">
        <v>127</v>
      </c>
      <c r="M30" s="29" t="s">
        <v>19</v>
      </c>
      <c r="N30" s="26"/>
      <c r="O30" s="91"/>
      <c r="Q30" s="7">
        <f t="shared" si="4"/>
        <v>0</v>
      </c>
      <c r="R30" s="7"/>
      <c r="S30" s="7">
        <f t="shared" si="5"/>
        <v>0</v>
      </c>
      <c r="T30" s="7">
        <f t="shared" si="6"/>
        <v>0</v>
      </c>
      <c r="U30" s="7">
        <f t="shared" si="7"/>
        <v>0</v>
      </c>
      <c r="V30" s="7">
        <f t="shared" si="8"/>
        <v>0</v>
      </c>
      <c r="W30" s="7">
        <f t="shared" si="9"/>
        <v>0</v>
      </c>
      <c r="X30" s="7"/>
      <c r="Z30" s="7">
        <f t="shared" si="10"/>
        <v>0</v>
      </c>
      <c r="AA30" s="7">
        <f t="shared" si="11"/>
        <v>0</v>
      </c>
      <c r="AB30" s="7">
        <f t="shared" si="12"/>
        <v>0</v>
      </c>
      <c r="AC30" s="7">
        <f t="shared" si="13"/>
        <v>0</v>
      </c>
      <c r="AD30" s="7">
        <f t="shared" si="14"/>
        <v>0</v>
      </c>
      <c r="AE30" s="7">
        <f t="shared" si="15"/>
        <v>0</v>
      </c>
      <c r="AF30" s="7">
        <f t="shared" si="16"/>
        <v>0</v>
      </c>
      <c r="AG30" s="7">
        <f t="shared" si="17"/>
        <v>0</v>
      </c>
      <c r="AH30" s="7">
        <f t="shared" si="18"/>
        <v>0</v>
      </c>
      <c r="AI30" s="7">
        <f t="shared" si="19"/>
        <v>0</v>
      </c>
      <c r="AJ30" s="7">
        <f t="shared" si="20"/>
        <v>0</v>
      </c>
    </row>
    <row r="31" spans="1:36" ht="15">
      <c r="A31" s="101">
        <v>27</v>
      </c>
      <c r="B31" s="48"/>
      <c r="C31" s="49"/>
      <c r="D31" s="50"/>
      <c r="E31" s="61"/>
      <c r="F31" s="62"/>
      <c r="G31" s="52"/>
      <c r="H31" s="52"/>
      <c r="I31" s="104">
        <f t="shared" si="3"/>
        <v>0</v>
      </c>
      <c r="J31" s="91"/>
      <c r="K31" s="30"/>
      <c r="L31" s="31" t="s">
        <v>155</v>
      </c>
      <c r="M31" s="29" t="s">
        <v>78</v>
      </c>
      <c r="N31" s="33"/>
      <c r="O31" s="91"/>
      <c r="Q31" s="7">
        <f t="shared" si="4"/>
        <v>0</v>
      </c>
      <c r="R31" s="7"/>
      <c r="S31" s="7">
        <f t="shared" si="5"/>
        <v>0</v>
      </c>
      <c r="T31" s="7">
        <f t="shared" si="6"/>
        <v>0</v>
      </c>
      <c r="U31" s="7">
        <f t="shared" si="7"/>
        <v>0</v>
      </c>
      <c r="V31" s="7">
        <f t="shared" si="8"/>
        <v>0</v>
      </c>
      <c r="W31" s="7">
        <f t="shared" si="9"/>
        <v>0</v>
      </c>
      <c r="X31" s="7"/>
      <c r="Z31" s="7">
        <f t="shared" si="10"/>
        <v>0</v>
      </c>
      <c r="AA31" s="7">
        <f t="shared" si="11"/>
        <v>0</v>
      </c>
      <c r="AB31" s="7">
        <f t="shared" si="12"/>
        <v>0</v>
      </c>
      <c r="AC31" s="7">
        <f t="shared" si="13"/>
        <v>0</v>
      </c>
      <c r="AD31" s="7">
        <f t="shared" si="14"/>
        <v>0</v>
      </c>
      <c r="AE31" s="7">
        <f t="shared" si="15"/>
        <v>0</v>
      </c>
      <c r="AF31" s="7">
        <f t="shared" si="16"/>
        <v>0</v>
      </c>
      <c r="AG31" s="7">
        <f t="shared" si="17"/>
        <v>0</v>
      </c>
      <c r="AH31" s="7">
        <f t="shared" si="18"/>
        <v>0</v>
      </c>
      <c r="AI31" s="7">
        <f t="shared" si="19"/>
        <v>0</v>
      </c>
      <c r="AJ31" s="7">
        <f t="shared" si="20"/>
        <v>0</v>
      </c>
    </row>
    <row r="32" spans="1:36" ht="15">
      <c r="A32" s="101">
        <v>28</v>
      </c>
      <c r="B32" s="48"/>
      <c r="C32" s="49"/>
      <c r="D32" s="50"/>
      <c r="E32" s="61"/>
      <c r="F32" s="62"/>
      <c r="G32" s="52"/>
      <c r="H32" s="52"/>
      <c r="I32" s="104">
        <f t="shared" si="3"/>
        <v>0</v>
      </c>
      <c r="J32" s="91"/>
      <c r="K32" s="27"/>
      <c r="L32" s="32" t="s">
        <v>156</v>
      </c>
      <c r="M32" s="29" t="s">
        <v>56</v>
      </c>
      <c r="N32" s="26"/>
      <c r="O32" s="91"/>
      <c r="Q32" s="7">
        <f t="shared" si="4"/>
        <v>0</v>
      </c>
      <c r="R32" s="7"/>
      <c r="S32" s="7">
        <f t="shared" si="5"/>
        <v>0</v>
      </c>
      <c r="T32" s="7">
        <f t="shared" si="6"/>
        <v>0</v>
      </c>
      <c r="U32" s="7">
        <f t="shared" si="7"/>
        <v>0</v>
      </c>
      <c r="V32" s="7">
        <f t="shared" si="8"/>
        <v>0</v>
      </c>
      <c r="W32" s="7">
        <f t="shared" si="9"/>
        <v>0</v>
      </c>
      <c r="X32" s="7"/>
      <c r="Z32" s="7">
        <f t="shared" si="10"/>
        <v>0</v>
      </c>
      <c r="AA32" s="7">
        <f t="shared" si="11"/>
        <v>0</v>
      </c>
      <c r="AB32" s="7">
        <f t="shared" si="12"/>
        <v>0</v>
      </c>
      <c r="AC32" s="7">
        <f t="shared" si="13"/>
        <v>0</v>
      </c>
      <c r="AD32" s="7">
        <f t="shared" si="14"/>
        <v>0</v>
      </c>
      <c r="AE32" s="7">
        <f t="shared" si="15"/>
        <v>0</v>
      </c>
      <c r="AF32" s="7">
        <f t="shared" si="16"/>
        <v>0</v>
      </c>
      <c r="AG32" s="7">
        <f t="shared" si="17"/>
        <v>0</v>
      </c>
      <c r="AH32" s="7">
        <f t="shared" si="18"/>
        <v>0</v>
      </c>
      <c r="AI32" s="7">
        <f t="shared" si="19"/>
        <v>0</v>
      </c>
      <c r="AJ32" s="7">
        <f t="shared" si="20"/>
        <v>0</v>
      </c>
    </row>
    <row r="33" spans="1:36" ht="15">
      <c r="A33" s="101">
        <v>29</v>
      </c>
      <c r="B33" s="48"/>
      <c r="C33" s="49"/>
      <c r="D33" s="50"/>
      <c r="E33" s="61"/>
      <c r="F33" s="62"/>
      <c r="G33" s="52"/>
      <c r="H33" s="52"/>
      <c r="I33" s="104">
        <f t="shared" si="3"/>
        <v>0</v>
      </c>
      <c r="J33" s="91"/>
      <c r="K33" s="30"/>
      <c r="L33" s="31" t="s">
        <v>161</v>
      </c>
      <c r="M33" s="29" t="s">
        <v>97</v>
      </c>
      <c r="N33" s="33"/>
      <c r="O33" s="91"/>
      <c r="Q33" s="7">
        <f t="shared" si="4"/>
        <v>0</v>
      </c>
      <c r="R33" s="7"/>
      <c r="S33" s="7">
        <f t="shared" si="5"/>
        <v>0</v>
      </c>
      <c r="T33" s="7">
        <f t="shared" si="6"/>
        <v>0</v>
      </c>
      <c r="U33" s="7">
        <f t="shared" si="7"/>
        <v>0</v>
      </c>
      <c r="V33" s="7">
        <f t="shared" si="8"/>
        <v>0</v>
      </c>
      <c r="W33" s="7">
        <f t="shared" si="9"/>
        <v>0</v>
      </c>
      <c r="X33" s="7"/>
      <c r="Z33" s="7">
        <f t="shared" si="10"/>
        <v>0</v>
      </c>
      <c r="AA33" s="7">
        <f t="shared" si="11"/>
        <v>0</v>
      </c>
      <c r="AB33" s="7">
        <f t="shared" si="12"/>
        <v>0</v>
      </c>
      <c r="AC33" s="7">
        <f t="shared" si="13"/>
        <v>0</v>
      </c>
      <c r="AD33" s="7">
        <f t="shared" si="14"/>
        <v>0</v>
      </c>
      <c r="AE33" s="7">
        <f t="shared" si="15"/>
        <v>0</v>
      </c>
      <c r="AF33" s="7">
        <f t="shared" si="16"/>
        <v>0</v>
      </c>
      <c r="AG33" s="7">
        <f t="shared" si="17"/>
        <v>0</v>
      </c>
      <c r="AH33" s="7">
        <f t="shared" si="18"/>
        <v>0</v>
      </c>
      <c r="AI33" s="7">
        <f t="shared" si="19"/>
        <v>0</v>
      </c>
      <c r="AJ33" s="7">
        <f t="shared" si="20"/>
        <v>0</v>
      </c>
    </row>
    <row r="34" spans="1:36" ht="15">
      <c r="A34" s="101">
        <v>30</v>
      </c>
      <c r="B34" s="48"/>
      <c r="C34" s="49"/>
      <c r="D34" s="50"/>
      <c r="E34" s="61"/>
      <c r="F34" s="62"/>
      <c r="G34" s="52"/>
      <c r="H34" s="52"/>
      <c r="I34" s="104">
        <f t="shared" si="3"/>
        <v>0</v>
      </c>
      <c r="J34" s="91"/>
      <c r="K34" s="27"/>
      <c r="L34" s="32" t="s">
        <v>157</v>
      </c>
      <c r="M34" s="29" t="s">
        <v>20</v>
      </c>
      <c r="N34" s="26"/>
      <c r="O34" s="91"/>
      <c r="Q34" s="7">
        <f t="shared" si="4"/>
        <v>0</v>
      </c>
      <c r="R34" s="7"/>
      <c r="S34" s="7">
        <f t="shared" si="5"/>
        <v>0</v>
      </c>
      <c r="T34" s="7">
        <f t="shared" si="6"/>
        <v>0</v>
      </c>
      <c r="U34" s="7">
        <f t="shared" si="7"/>
        <v>0</v>
      </c>
      <c r="V34" s="7">
        <f t="shared" si="8"/>
        <v>0</v>
      </c>
      <c r="W34" s="7">
        <f t="shared" si="9"/>
        <v>0</v>
      </c>
      <c r="X34" s="7"/>
      <c r="Z34" s="7">
        <f t="shared" si="10"/>
        <v>0</v>
      </c>
      <c r="AA34" s="7">
        <f t="shared" si="11"/>
        <v>0</v>
      </c>
      <c r="AB34" s="7">
        <f t="shared" si="12"/>
        <v>0</v>
      </c>
      <c r="AC34" s="7">
        <f t="shared" si="13"/>
        <v>0</v>
      </c>
      <c r="AD34" s="7">
        <f t="shared" si="14"/>
        <v>0</v>
      </c>
      <c r="AE34" s="7">
        <f t="shared" si="15"/>
        <v>0</v>
      </c>
      <c r="AF34" s="7">
        <f t="shared" si="16"/>
        <v>0</v>
      </c>
      <c r="AG34" s="7">
        <f t="shared" si="17"/>
        <v>0</v>
      </c>
      <c r="AH34" s="7">
        <f t="shared" si="18"/>
        <v>0</v>
      </c>
      <c r="AI34" s="7">
        <f t="shared" si="19"/>
        <v>0</v>
      </c>
      <c r="AJ34" s="7">
        <f t="shared" si="20"/>
        <v>0</v>
      </c>
    </row>
    <row r="35" spans="1:36" ht="15">
      <c r="A35" s="101">
        <v>31</v>
      </c>
      <c r="B35" s="48"/>
      <c r="C35" s="49"/>
      <c r="D35" s="50"/>
      <c r="E35" s="61"/>
      <c r="F35" s="62"/>
      <c r="G35" s="52"/>
      <c r="H35" s="52"/>
      <c r="I35" s="104">
        <f t="shared" si="3"/>
        <v>0</v>
      </c>
      <c r="J35" s="91"/>
      <c r="K35" s="30"/>
      <c r="L35" s="31" t="s">
        <v>160</v>
      </c>
      <c r="M35" s="29" t="s">
        <v>57</v>
      </c>
      <c r="N35" s="33"/>
      <c r="O35" s="91"/>
      <c r="Q35" s="7">
        <f t="shared" si="4"/>
        <v>0</v>
      </c>
      <c r="R35" s="7"/>
      <c r="S35" s="7">
        <f t="shared" si="5"/>
        <v>0</v>
      </c>
      <c r="T35" s="7">
        <f t="shared" si="6"/>
        <v>0</v>
      </c>
      <c r="U35" s="7">
        <f t="shared" si="7"/>
        <v>0</v>
      </c>
      <c r="V35" s="7">
        <f t="shared" si="8"/>
        <v>0</v>
      </c>
      <c r="W35" s="7">
        <f t="shared" si="9"/>
        <v>0</v>
      </c>
      <c r="X35" s="7"/>
      <c r="Z35" s="7">
        <f t="shared" si="10"/>
        <v>0</v>
      </c>
      <c r="AA35" s="7">
        <f t="shared" si="11"/>
        <v>0</v>
      </c>
      <c r="AB35" s="7">
        <f t="shared" si="12"/>
        <v>0</v>
      </c>
      <c r="AC35" s="7">
        <f t="shared" si="13"/>
        <v>0</v>
      </c>
      <c r="AD35" s="7">
        <f t="shared" si="14"/>
        <v>0</v>
      </c>
      <c r="AE35" s="7">
        <f t="shared" si="15"/>
        <v>0</v>
      </c>
      <c r="AF35" s="7">
        <f t="shared" si="16"/>
        <v>0</v>
      </c>
      <c r="AG35" s="7">
        <f t="shared" si="17"/>
        <v>0</v>
      </c>
      <c r="AH35" s="7">
        <f t="shared" si="18"/>
        <v>0</v>
      </c>
      <c r="AI35" s="7">
        <f t="shared" si="19"/>
        <v>0</v>
      </c>
      <c r="AJ35" s="7">
        <f t="shared" si="20"/>
        <v>0</v>
      </c>
    </row>
    <row r="36" spans="1:36" ht="15">
      <c r="A36" s="101">
        <v>32</v>
      </c>
      <c r="B36" s="48"/>
      <c r="C36" s="49"/>
      <c r="D36" s="50"/>
      <c r="E36" s="61"/>
      <c r="F36" s="62"/>
      <c r="G36" s="52"/>
      <c r="H36" s="52"/>
      <c r="I36" s="104">
        <f t="shared" si="3"/>
        <v>0</v>
      </c>
      <c r="J36" s="91"/>
      <c r="K36" s="27"/>
      <c r="L36" s="32" t="s">
        <v>99</v>
      </c>
      <c r="M36" s="29" t="s">
        <v>58</v>
      </c>
      <c r="N36" s="26"/>
      <c r="O36" s="91"/>
      <c r="Q36" s="7">
        <f t="shared" si="4"/>
        <v>0</v>
      </c>
      <c r="R36" s="7"/>
      <c r="S36" s="7">
        <f t="shared" si="5"/>
        <v>0</v>
      </c>
      <c r="T36" s="7">
        <f t="shared" si="6"/>
        <v>0</v>
      </c>
      <c r="U36" s="7">
        <f t="shared" si="7"/>
        <v>0</v>
      </c>
      <c r="V36" s="7">
        <f t="shared" si="8"/>
        <v>0</v>
      </c>
      <c r="W36" s="7">
        <f t="shared" si="9"/>
        <v>0</v>
      </c>
      <c r="X36" s="7"/>
      <c r="Z36" s="7">
        <f t="shared" si="10"/>
        <v>0</v>
      </c>
      <c r="AA36" s="7">
        <f t="shared" si="11"/>
        <v>0</v>
      </c>
      <c r="AB36" s="7">
        <f t="shared" si="12"/>
        <v>0</v>
      </c>
      <c r="AC36" s="7">
        <f t="shared" si="13"/>
        <v>0</v>
      </c>
      <c r="AD36" s="7">
        <f t="shared" si="14"/>
        <v>0</v>
      </c>
      <c r="AE36" s="7">
        <f t="shared" si="15"/>
        <v>0</v>
      </c>
      <c r="AF36" s="7">
        <f t="shared" si="16"/>
        <v>0</v>
      </c>
      <c r="AG36" s="7">
        <f t="shared" si="17"/>
        <v>0</v>
      </c>
      <c r="AH36" s="7">
        <f t="shared" si="18"/>
        <v>0</v>
      </c>
      <c r="AI36" s="7">
        <f t="shared" si="19"/>
        <v>0</v>
      </c>
      <c r="AJ36" s="7">
        <f t="shared" si="20"/>
        <v>0</v>
      </c>
    </row>
    <row r="37" spans="1:36" ht="15">
      <c r="A37" s="101">
        <v>33</v>
      </c>
      <c r="B37" s="48"/>
      <c r="C37" s="49"/>
      <c r="D37" s="50"/>
      <c r="E37" s="61"/>
      <c r="F37" s="62"/>
      <c r="G37" s="52"/>
      <c r="H37" s="52"/>
      <c r="I37" s="104">
        <f t="shared" si="3"/>
        <v>0</v>
      </c>
      <c r="J37" s="91"/>
      <c r="K37" s="30"/>
      <c r="L37" s="31" t="s">
        <v>159</v>
      </c>
      <c r="M37" s="29" t="s">
        <v>98</v>
      </c>
      <c r="N37" s="33"/>
      <c r="O37" s="91"/>
      <c r="Q37" s="7">
        <f t="shared" si="4"/>
        <v>0</v>
      </c>
      <c r="R37" s="7"/>
      <c r="S37" s="7">
        <f t="shared" si="5"/>
        <v>0</v>
      </c>
      <c r="T37" s="7">
        <f t="shared" si="6"/>
        <v>0</v>
      </c>
      <c r="U37" s="7">
        <f t="shared" si="7"/>
        <v>0</v>
      </c>
      <c r="V37" s="7">
        <f t="shared" si="8"/>
        <v>0</v>
      </c>
      <c r="W37" s="7">
        <f t="shared" si="9"/>
        <v>0</v>
      </c>
      <c r="X37" s="7"/>
      <c r="Z37" s="7">
        <f t="shared" si="10"/>
        <v>0</v>
      </c>
      <c r="AA37" s="7">
        <f t="shared" si="11"/>
        <v>0</v>
      </c>
      <c r="AB37" s="7">
        <f t="shared" si="12"/>
        <v>0</v>
      </c>
      <c r="AC37" s="7">
        <f t="shared" si="13"/>
        <v>0</v>
      </c>
      <c r="AD37" s="7">
        <f t="shared" si="14"/>
        <v>0</v>
      </c>
      <c r="AE37" s="7">
        <f t="shared" si="15"/>
        <v>0</v>
      </c>
      <c r="AF37" s="7">
        <f t="shared" si="16"/>
        <v>0</v>
      </c>
      <c r="AG37" s="7">
        <f t="shared" si="17"/>
        <v>0</v>
      </c>
      <c r="AH37" s="7">
        <f t="shared" si="18"/>
        <v>0</v>
      </c>
      <c r="AI37" s="7">
        <f t="shared" si="19"/>
        <v>0</v>
      </c>
      <c r="AJ37" s="7">
        <f t="shared" si="20"/>
        <v>0</v>
      </c>
    </row>
    <row r="38" spans="1:36" ht="15">
      <c r="A38" s="101">
        <v>34</v>
      </c>
      <c r="B38" s="48"/>
      <c r="C38" s="49"/>
      <c r="D38" s="50"/>
      <c r="E38" s="61"/>
      <c r="F38" s="62"/>
      <c r="G38" s="52"/>
      <c r="H38" s="52"/>
      <c r="I38" s="104">
        <f t="shared" si="3"/>
        <v>0</v>
      </c>
      <c r="J38" s="91"/>
      <c r="K38" s="27"/>
      <c r="L38" s="32" t="s">
        <v>129</v>
      </c>
      <c r="M38" s="29" t="s">
        <v>21</v>
      </c>
      <c r="N38" s="26"/>
      <c r="O38" s="91"/>
      <c r="Q38" s="7">
        <f t="shared" si="4"/>
        <v>0</v>
      </c>
      <c r="R38" s="7"/>
      <c r="S38" s="7">
        <f t="shared" si="5"/>
        <v>0</v>
      </c>
      <c r="T38" s="7">
        <f t="shared" si="6"/>
        <v>0</v>
      </c>
      <c r="U38" s="7">
        <f t="shared" si="7"/>
        <v>0</v>
      </c>
      <c r="V38" s="7">
        <f t="shared" si="8"/>
        <v>0</v>
      </c>
      <c r="W38" s="7">
        <f t="shared" si="9"/>
        <v>0</v>
      </c>
      <c r="X38" s="7"/>
      <c r="Z38" s="7">
        <f t="shared" si="10"/>
        <v>0</v>
      </c>
      <c r="AA38" s="7">
        <f t="shared" si="11"/>
        <v>0</v>
      </c>
      <c r="AB38" s="7">
        <f t="shared" si="12"/>
        <v>0</v>
      </c>
      <c r="AC38" s="7">
        <f t="shared" si="13"/>
        <v>0</v>
      </c>
      <c r="AD38" s="7">
        <f t="shared" si="14"/>
        <v>0</v>
      </c>
      <c r="AE38" s="7">
        <f t="shared" si="15"/>
        <v>0</v>
      </c>
      <c r="AF38" s="7">
        <f t="shared" si="16"/>
        <v>0</v>
      </c>
      <c r="AG38" s="7">
        <f t="shared" si="17"/>
        <v>0</v>
      </c>
      <c r="AH38" s="7">
        <f t="shared" si="18"/>
        <v>0</v>
      </c>
      <c r="AI38" s="7">
        <f t="shared" si="19"/>
        <v>0</v>
      </c>
      <c r="AJ38" s="7">
        <f t="shared" si="20"/>
        <v>0</v>
      </c>
    </row>
    <row r="39" spans="1:36" ht="15">
      <c r="A39" s="101">
        <v>35</v>
      </c>
      <c r="B39" s="48"/>
      <c r="C39" s="49"/>
      <c r="D39" s="50"/>
      <c r="E39" s="61"/>
      <c r="F39" s="62"/>
      <c r="G39" s="52"/>
      <c r="H39" s="52"/>
      <c r="I39" s="104">
        <f t="shared" si="3"/>
        <v>0</v>
      </c>
      <c r="J39" s="91"/>
      <c r="K39" s="30"/>
      <c r="L39" s="31" t="s">
        <v>158</v>
      </c>
      <c r="M39" s="29" t="s">
        <v>79</v>
      </c>
      <c r="N39" s="33"/>
      <c r="O39" s="91"/>
      <c r="Q39" s="7">
        <f t="shared" si="4"/>
        <v>0</v>
      </c>
      <c r="R39" s="7"/>
      <c r="S39" s="7">
        <f t="shared" si="5"/>
        <v>0</v>
      </c>
      <c r="T39" s="7">
        <f t="shared" si="6"/>
        <v>0</v>
      </c>
      <c r="U39" s="7">
        <f t="shared" si="7"/>
        <v>0</v>
      </c>
      <c r="V39" s="7">
        <f t="shared" si="8"/>
        <v>0</v>
      </c>
      <c r="W39" s="7">
        <f t="shared" si="9"/>
        <v>0</v>
      </c>
      <c r="X39" s="7"/>
      <c r="Z39" s="7">
        <f t="shared" si="10"/>
        <v>0</v>
      </c>
      <c r="AA39" s="7">
        <f t="shared" si="11"/>
        <v>0</v>
      </c>
      <c r="AB39" s="7">
        <f t="shared" si="12"/>
        <v>0</v>
      </c>
      <c r="AC39" s="7">
        <f t="shared" si="13"/>
        <v>0</v>
      </c>
      <c r="AD39" s="7">
        <f t="shared" si="14"/>
        <v>0</v>
      </c>
      <c r="AE39" s="7">
        <f t="shared" si="15"/>
        <v>0</v>
      </c>
      <c r="AF39" s="7">
        <f t="shared" si="16"/>
        <v>0</v>
      </c>
      <c r="AG39" s="7">
        <f t="shared" si="17"/>
        <v>0</v>
      </c>
      <c r="AH39" s="7">
        <f t="shared" si="18"/>
        <v>0</v>
      </c>
      <c r="AI39" s="7">
        <f t="shared" si="19"/>
        <v>0</v>
      </c>
      <c r="AJ39" s="7">
        <f t="shared" si="20"/>
        <v>0</v>
      </c>
    </row>
    <row r="40" spans="1:36" ht="15">
      <c r="A40" s="101">
        <v>36</v>
      </c>
      <c r="B40" s="48"/>
      <c r="C40" s="49"/>
      <c r="D40" s="50"/>
      <c r="E40" s="61"/>
      <c r="F40" s="62"/>
      <c r="G40" s="52"/>
      <c r="H40" s="52"/>
      <c r="I40" s="104">
        <f t="shared" si="3"/>
        <v>0</v>
      </c>
      <c r="J40" s="91"/>
      <c r="K40" s="27"/>
      <c r="L40" s="32" t="s">
        <v>107</v>
      </c>
      <c r="M40" s="29" t="s">
        <v>59</v>
      </c>
      <c r="N40" s="26"/>
      <c r="O40" s="91"/>
      <c r="Q40" s="7">
        <f t="shared" si="4"/>
        <v>0</v>
      </c>
      <c r="R40" s="7"/>
      <c r="S40" s="7">
        <f t="shared" si="5"/>
        <v>0</v>
      </c>
      <c r="T40" s="7">
        <f t="shared" si="6"/>
        <v>0</v>
      </c>
      <c r="U40" s="7">
        <f t="shared" si="7"/>
        <v>0</v>
      </c>
      <c r="V40" s="7">
        <f t="shared" si="8"/>
        <v>0</v>
      </c>
      <c r="W40" s="7">
        <f t="shared" si="9"/>
        <v>0</v>
      </c>
      <c r="X40" s="7"/>
      <c r="Z40" s="7">
        <f t="shared" si="10"/>
        <v>0</v>
      </c>
      <c r="AA40" s="7">
        <f t="shared" si="11"/>
        <v>0</v>
      </c>
      <c r="AB40" s="7">
        <f t="shared" si="12"/>
        <v>0</v>
      </c>
      <c r="AC40" s="7">
        <f t="shared" si="13"/>
        <v>0</v>
      </c>
      <c r="AD40" s="7">
        <f t="shared" si="14"/>
        <v>0</v>
      </c>
      <c r="AE40" s="7">
        <f t="shared" si="15"/>
        <v>0</v>
      </c>
      <c r="AF40" s="7">
        <f t="shared" si="16"/>
        <v>0</v>
      </c>
      <c r="AG40" s="7">
        <f t="shared" si="17"/>
        <v>0</v>
      </c>
      <c r="AH40" s="7">
        <f t="shared" si="18"/>
        <v>0</v>
      </c>
      <c r="AI40" s="7">
        <f t="shared" si="19"/>
        <v>0</v>
      </c>
      <c r="AJ40" s="7">
        <f t="shared" si="20"/>
        <v>0</v>
      </c>
    </row>
    <row r="41" spans="1:36" ht="15">
      <c r="A41" s="101">
        <v>37</v>
      </c>
      <c r="B41" s="48"/>
      <c r="C41" s="49"/>
      <c r="D41" s="50"/>
      <c r="E41" s="61"/>
      <c r="F41" s="62"/>
      <c r="G41" s="52"/>
      <c r="H41" s="52"/>
      <c r="I41" s="104">
        <f t="shared" si="3"/>
        <v>0</v>
      </c>
      <c r="J41" s="91"/>
      <c r="K41" s="30"/>
      <c r="L41" s="31" t="s">
        <v>163</v>
      </c>
      <c r="M41" s="29" t="s">
        <v>100</v>
      </c>
      <c r="N41" s="33"/>
      <c r="O41" s="91"/>
      <c r="Q41" s="7">
        <f t="shared" si="4"/>
        <v>0</v>
      </c>
      <c r="R41" s="7"/>
      <c r="S41" s="7">
        <f t="shared" si="5"/>
        <v>0</v>
      </c>
      <c r="T41" s="7">
        <f t="shared" si="6"/>
        <v>0</v>
      </c>
      <c r="U41" s="7">
        <f t="shared" si="7"/>
        <v>0</v>
      </c>
      <c r="V41" s="7">
        <f t="shared" si="8"/>
        <v>0</v>
      </c>
      <c r="W41" s="7">
        <f t="shared" si="9"/>
        <v>0</v>
      </c>
      <c r="X41" s="7"/>
      <c r="Z41" s="7">
        <f t="shared" si="10"/>
        <v>0</v>
      </c>
      <c r="AA41" s="7">
        <f t="shared" si="11"/>
        <v>0</v>
      </c>
      <c r="AB41" s="7">
        <f t="shared" si="12"/>
        <v>0</v>
      </c>
      <c r="AC41" s="7">
        <f t="shared" si="13"/>
        <v>0</v>
      </c>
      <c r="AD41" s="7">
        <f t="shared" si="14"/>
        <v>0</v>
      </c>
      <c r="AE41" s="7">
        <f t="shared" si="15"/>
        <v>0</v>
      </c>
      <c r="AF41" s="7">
        <f t="shared" si="16"/>
        <v>0</v>
      </c>
      <c r="AG41" s="7">
        <f t="shared" si="17"/>
        <v>0</v>
      </c>
      <c r="AH41" s="7">
        <f t="shared" si="18"/>
        <v>0</v>
      </c>
      <c r="AI41" s="7">
        <f t="shared" si="19"/>
        <v>0</v>
      </c>
      <c r="AJ41" s="7">
        <f t="shared" si="20"/>
        <v>0</v>
      </c>
    </row>
    <row r="42" spans="1:36" ht="15">
      <c r="A42" s="101">
        <v>38</v>
      </c>
      <c r="B42" s="48"/>
      <c r="C42" s="49"/>
      <c r="D42" s="50"/>
      <c r="E42" s="61"/>
      <c r="F42" s="62"/>
      <c r="G42" s="52"/>
      <c r="H42" s="52"/>
      <c r="I42" s="104">
        <f t="shared" si="3"/>
        <v>0</v>
      </c>
      <c r="J42" s="91"/>
      <c r="K42" s="27"/>
      <c r="L42" s="32" t="s">
        <v>164</v>
      </c>
      <c r="M42" s="29" t="s">
        <v>22</v>
      </c>
      <c r="N42" s="26"/>
      <c r="O42" s="91"/>
      <c r="Q42" s="7">
        <f t="shared" si="4"/>
        <v>0</v>
      </c>
      <c r="R42" s="7"/>
      <c r="S42" s="7">
        <f t="shared" si="5"/>
        <v>0</v>
      </c>
      <c r="T42" s="7">
        <f t="shared" si="6"/>
        <v>0</v>
      </c>
      <c r="U42" s="7">
        <f t="shared" si="7"/>
        <v>0</v>
      </c>
      <c r="V42" s="7">
        <f t="shared" si="8"/>
        <v>0</v>
      </c>
      <c r="W42" s="7">
        <f t="shared" si="9"/>
        <v>0</v>
      </c>
      <c r="X42" s="7"/>
      <c r="Z42" s="7">
        <f t="shared" si="10"/>
        <v>0</v>
      </c>
      <c r="AA42" s="7">
        <f t="shared" si="11"/>
        <v>0</v>
      </c>
      <c r="AB42" s="7">
        <f t="shared" si="12"/>
        <v>0</v>
      </c>
      <c r="AC42" s="7">
        <f t="shared" si="13"/>
        <v>0</v>
      </c>
      <c r="AD42" s="7">
        <f t="shared" si="14"/>
        <v>0</v>
      </c>
      <c r="AE42" s="7">
        <f t="shared" si="15"/>
        <v>0</v>
      </c>
      <c r="AF42" s="7">
        <f t="shared" si="16"/>
        <v>0</v>
      </c>
      <c r="AG42" s="7">
        <f t="shared" si="17"/>
        <v>0</v>
      </c>
      <c r="AH42" s="7">
        <f t="shared" si="18"/>
        <v>0</v>
      </c>
      <c r="AI42" s="7">
        <f t="shared" si="19"/>
        <v>0</v>
      </c>
      <c r="AJ42" s="7">
        <f t="shared" si="20"/>
        <v>0</v>
      </c>
    </row>
    <row r="43" spans="1:36" ht="15">
      <c r="A43" s="101">
        <v>39</v>
      </c>
      <c r="B43" s="48"/>
      <c r="C43" s="49"/>
      <c r="D43" s="50"/>
      <c r="E43" s="61"/>
      <c r="F43" s="62"/>
      <c r="G43" s="52"/>
      <c r="H43" s="52"/>
      <c r="I43" s="104">
        <f t="shared" si="3"/>
        <v>0</v>
      </c>
      <c r="J43" s="91"/>
      <c r="K43" s="30"/>
      <c r="L43" s="31" t="s">
        <v>165</v>
      </c>
      <c r="M43" s="29" t="s">
        <v>66</v>
      </c>
      <c r="N43" s="33"/>
      <c r="O43" s="91"/>
      <c r="Q43" s="7">
        <f t="shared" si="4"/>
        <v>0</v>
      </c>
      <c r="R43" s="7"/>
      <c r="S43" s="7">
        <f t="shared" si="5"/>
        <v>0</v>
      </c>
      <c r="T43" s="7">
        <f t="shared" si="6"/>
        <v>0</v>
      </c>
      <c r="U43" s="7">
        <f t="shared" si="7"/>
        <v>0</v>
      </c>
      <c r="V43" s="7">
        <f t="shared" si="8"/>
        <v>0</v>
      </c>
      <c r="W43" s="7">
        <f t="shared" si="9"/>
        <v>0</v>
      </c>
      <c r="X43" s="7"/>
      <c r="Z43" s="7">
        <f t="shared" si="10"/>
        <v>0</v>
      </c>
      <c r="AA43" s="7">
        <f t="shared" si="11"/>
        <v>0</v>
      </c>
      <c r="AB43" s="7">
        <f t="shared" si="12"/>
        <v>0</v>
      </c>
      <c r="AC43" s="7">
        <f t="shared" si="13"/>
        <v>0</v>
      </c>
      <c r="AD43" s="7">
        <f t="shared" si="14"/>
        <v>0</v>
      </c>
      <c r="AE43" s="7">
        <f t="shared" si="15"/>
        <v>0</v>
      </c>
      <c r="AF43" s="7">
        <f t="shared" si="16"/>
        <v>0</v>
      </c>
      <c r="AG43" s="7">
        <f t="shared" si="17"/>
        <v>0</v>
      </c>
      <c r="AH43" s="7">
        <f t="shared" si="18"/>
        <v>0</v>
      </c>
      <c r="AI43" s="7">
        <f t="shared" si="19"/>
        <v>0</v>
      </c>
      <c r="AJ43" s="7">
        <f t="shared" si="20"/>
        <v>0</v>
      </c>
    </row>
    <row r="44" spans="1:36" ht="15">
      <c r="A44" s="101">
        <v>40</v>
      </c>
      <c r="B44" s="48"/>
      <c r="C44" s="49"/>
      <c r="D44" s="50"/>
      <c r="E44" s="61"/>
      <c r="F44" s="62"/>
      <c r="G44" s="52"/>
      <c r="H44" s="52"/>
      <c r="I44" s="104">
        <f t="shared" si="3"/>
        <v>0</v>
      </c>
      <c r="J44" s="91"/>
      <c r="K44" s="27"/>
      <c r="L44" s="32" t="s">
        <v>166</v>
      </c>
      <c r="M44" s="29" t="s">
        <v>23</v>
      </c>
      <c r="N44" s="26"/>
      <c r="O44" s="91"/>
      <c r="Q44" s="7">
        <f t="shared" si="4"/>
        <v>0</v>
      </c>
      <c r="R44" s="7"/>
      <c r="S44" s="7">
        <f t="shared" si="5"/>
        <v>0</v>
      </c>
      <c r="T44" s="7">
        <f t="shared" si="6"/>
        <v>0</v>
      </c>
      <c r="U44" s="7">
        <f t="shared" si="7"/>
        <v>0</v>
      </c>
      <c r="V44" s="7">
        <f t="shared" si="8"/>
        <v>0</v>
      </c>
      <c r="W44" s="7">
        <f t="shared" si="9"/>
        <v>0</v>
      </c>
      <c r="X44" s="7"/>
      <c r="Z44" s="7">
        <f t="shared" si="10"/>
        <v>0</v>
      </c>
      <c r="AA44" s="7">
        <f t="shared" si="11"/>
        <v>0</v>
      </c>
      <c r="AB44" s="7">
        <f t="shared" si="12"/>
        <v>0</v>
      </c>
      <c r="AC44" s="7">
        <f t="shared" si="13"/>
        <v>0</v>
      </c>
      <c r="AD44" s="7">
        <f t="shared" si="14"/>
        <v>0</v>
      </c>
      <c r="AE44" s="7">
        <f t="shared" si="15"/>
        <v>0</v>
      </c>
      <c r="AF44" s="7">
        <f t="shared" si="16"/>
        <v>0</v>
      </c>
      <c r="AG44" s="7">
        <f t="shared" si="17"/>
        <v>0</v>
      </c>
      <c r="AH44" s="7">
        <f t="shared" si="18"/>
        <v>0</v>
      </c>
      <c r="AI44" s="7">
        <f t="shared" si="19"/>
        <v>0</v>
      </c>
      <c r="AJ44" s="7">
        <f t="shared" si="20"/>
        <v>0</v>
      </c>
    </row>
    <row r="45" spans="1:36" ht="15">
      <c r="A45" s="101">
        <v>41</v>
      </c>
      <c r="B45" s="48"/>
      <c r="C45" s="49"/>
      <c r="D45" s="50"/>
      <c r="E45" s="61"/>
      <c r="F45" s="62"/>
      <c r="G45" s="52"/>
      <c r="H45" s="52"/>
      <c r="I45" s="104">
        <f t="shared" si="3"/>
        <v>0</v>
      </c>
      <c r="J45" s="91"/>
      <c r="K45" s="30"/>
      <c r="L45" s="31" t="s">
        <v>167</v>
      </c>
      <c r="M45" s="29" t="s">
        <v>64</v>
      </c>
      <c r="N45" s="33"/>
      <c r="O45" s="91"/>
      <c r="Q45" s="7">
        <f t="shared" si="4"/>
        <v>0</v>
      </c>
      <c r="R45" s="7"/>
      <c r="S45" s="7">
        <f t="shared" si="5"/>
        <v>0</v>
      </c>
      <c r="T45" s="7">
        <f t="shared" si="6"/>
        <v>0</v>
      </c>
      <c r="U45" s="7">
        <f t="shared" si="7"/>
        <v>0</v>
      </c>
      <c r="V45" s="7">
        <f t="shared" si="8"/>
        <v>0</v>
      </c>
      <c r="W45" s="7">
        <f t="shared" si="9"/>
        <v>0</v>
      </c>
      <c r="X45" s="7"/>
      <c r="Z45" s="7">
        <f t="shared" si="10"/>
        <v>0</v>
      </c>
      <c r="AA45" s="7">
        <f t="shared" si="11"/>
        <v>0</v>
      </c>
      <c r="AB45" s="7">
        <f t="shared" si="12"/>
        <v>0</v>
      </c>
      <c r="AC45" s="7">
        <f t="shared" si="13"/>
        <v>0</v>
      </c>
      <c r="AD45" s="7">
        <f t="shared" si="14"/>
        <v>0</v>
      </c>
      <c r="AE45" s="7">
        <f t="shared" si="15"/>
        <v>0</v>
      </c>
      <c r="AF45" s="7">
        <f t="shared" si="16"/>
        <v>0</v>
      </c>
      <c r="AG45" s="7">
        <f t="shared" si="17"/>
        <v>0</v>
      </c>
      <c r="AH45" s="7">
        <f t="shared" si="18"/>
        <v>0</v>
      </c>
      <c r="AI45" s="7">
        <f t="shared" si="19"/>
        <v>0</v>
      </c>
      <c r="AJ45" s="7">
        <f t="shared" si="20"/>
        <v>0</v>
      </c>
    </row>
    <row r="46" spans="1:36" ht="15">
      <c r="A46" s="101">
        <v>42</v>
      </c>
      <c r="B46" s="48"/>
      <c r="C46" s="49"/>
      <c r="D46" s="50"/>
      <c r="E46" s="61"/>
      <c r="F46" s="62"/>
      <c r="G46" s="52"/>
      <c r="H46" s="52"/>
      <c r="I46" s="104">
        <f t="shared" si="3"/>
        <v>0</v>
      </c>
      <c r="J46" s="91"/>
      <c r="K46" s="27"/>
      <c r="L46" s="32" t="s">
        <v>168</v>
      </c>
      <c r="M46" s="29" t="s">
        <v>24</v>
      </c>
      <c r="N46" s="26"/>
      <c r="O46" s="91"/>
      <c r="Q46" s="7">
        <f t="shared" si="4"/>
        <v>0</v>
      </c>
      <c r="R46" s="7"/>
      <c r="S46" s="7">
        <f t="shared" si="5"/>
        <v>0</v>
      </c>
      <c r="T46" s="7">
        <f t="shared" si="6"/>
        <v>0</v>
      </c>
      <c r="U46" s="7">
        <f t="shared" si="7"/>
        <v>0</v>
      </c>
      <c r="V46" s="7">
        <f t="shared" si="8"/>
        <v>0</v>
      </c>
      <c r="W46" s="7">
        <f t="shared" si="9"/>
        <v>0</v>
      </c>
      <c r="X46" s="7"/>
      <c r="Z46" s="7">
        <f t="shared" si="10"/>
        <v>0</v>
      </c>
      <c r="AA46" s="7">
        <f t="shared" si="11"/>
        <v>0</v>
      </c>
      <c r="AB46" s="7">
        <f t="shared" si="12"/>
        <v>0</v>
      </c>
      <c r="AC46" s="7">
        <f t="shared" si="13"/>
        <v>0</v>
      </c>
      <c r="AD46" s="7">
        <f t="shared" si="14"/>
        <v>0</v>
      </c>
      <c r="AE46" s="7">
        <f t="shared" si="15"/>
        <v>0</v>
      </c>
      <c r="AF46" s="7">
        <f t="shared" si="16"/>
        <v>0</v>
      </c>
      <c r="AG46" s="7">
        <f t="shared" si="17"/>
        <v>0</v>
      </c>
      <c r="AH46" s="7">
        <f t="shared" si="18"/>
        <v>0</v>
      </c>
      <c r="AI46" s="7">
        <f t="shared" si="19"/>
        <v>0</v>
      </c>
      <c r="AJ46" s="7">
        <f t="shared" si="20"/>
        <v>0</v>
      </c>
    </row>
    <row r="47" spans="1:36" ht="15">
      <c r="A47" s="101">
        <v>43</v>
      </c>
      <c r="B47" s="48"/>
      <c r="C47" s="49"/>
      <c r="D47" s="50"/>
      <c r="E47" s="61"/>
      <c r="F47" s="62"/>
      <c r="G47" s="52"/>
      <c r="H47" s="52"/>
      <c r="I47" s="104">
        <f t="shared" si="3"/>
        <v>0</v>
      </c>
      <c r="J47" s="91"/>
      <c r="K47" s="30"/>
      <c r="L47" s="31" t="s">
        <v>169</v>
      </c>
      <c r="M47" s="29" t="s">
        <v>60</v>
      </c>
      <c r="N47" s="33"/>
      <c r="O47" s="91"/>
      <c r="Q47" s="7">
        <f t="shared" si="4"/>
        <v>0</v>
      </c>
      <c r="R47" s="7"/>
      <c r="S47" s="7">
        <f t="shared" si="5"/>
        <v>0</v>
      </c>
      <c r="T47" s="7">
        <f t="shared" si="6"/>
        <v>0</v>
      </c>
      <c r="U47" s="7">
        <f t="shared" si="7"/>
        <v>0</v>
      </c>
      <c r="V47" s="7">
        <f t="shared" si="8"/>
        <v>0</v>
      </c>
      <c r="W47" s="7">
        <f t="shared" si="9"/>
        <v>0</v>
      </c>
      <c r="X47" s="7"/>
      <c r="Z47" s="7">
        <f t="shared" si="10"/>
        <v>0</v>
      </c>
      <c r="AA47" s="7">
        <f t="shared" si="11"/>
        <v>0</v>
      </c>
      <c r="AB47" s="7">
        <f t="shared" si="12"/>
        <v>0</v>
      </c>
      <c r="AC47" s="7">
        <f t="shared" si="13"/>
        <v>0</v>
      </c>
      <c r="AD47" s="7">
        <f t="shared" si="14"/>
        <v>0</v>
      </c>
      <c r="AE47" s="7">
        <f t="shared" si="15"/>
        <v>0</v>
      </c>
      <c r="AF47" s="7">
        <f t="shared" si="16"/>
        <v>0</v>
      </c>
      <c r="AG47" s="7">
        <f t="shared" si="17"/>
        <v>0</v>
      </c>
      <c r="AH47" s="7">
        <f t="shared" si="18"/>
        <v>0</v>
      </c>
      <c r="AI47" s="7">
        <f t="shared" si="19"/>
        <v>0</v>
      </c>
      <c r="AJ47" s="7">
        <f t="shared" si="20"/>
        <v>0</v>
      </c>
    </row>
    <row r="48" spans="1:36" ht="15">
      <c r="A48" s="101">
        <v>44</v>
      </c>
      <c r="B48" s="48"/>
      <c r="C48" s="49"/>
      <c r="D48" s="50"/>
      <c r="E48" s="61"/>
      <c r="F48" s="62"/>
      <c r="G48" s="52"/>
      <c r="H48" s="52"/>
      <c r="I48" s="104">
        <f t="shared" si="3"/>
        <v>0</v>
      </c>
      <c r="J48" s="91"/>
      <c r="K48" s="27"/>
      <c r="L48" s="32" t="s">
        <v>101</v>
      </c>
      <c r="M48" s="29" t="s">
        <v>103</v>
      </c>
      <c r="N48" s="26"/>
      <c r="O48" s="91"/>
      <c r="Q48" s="7">
        <f t="shared" si="4"/>
        <v>0</v>
      </c>
      <c r="R48" s="7"/>
      <c r="S48" s="7">
        <f t="shared" si="5"/>
        <v>0</v>
      </c>
      <c r="T48" s="7">
        <f t="shared" si="6"/>
        <v>0</v>
      </c>
      <c r="U48" s="7">
        <f t="shared" si="7"/>
        <v>0</v>
      </c>
      <c r="V48" s="7">
        <f t="shared" si="8"/>
        <v>0</v>
      </c>
      <c r="W48" s="7">
        <f t="shared" si="9"/>
        <v>0</v>
      </c>
      <c r="X48" s="7"/>
      <c r="Z48" s="7">
        <f t="shared" si="10"/>
        <v>0</v>
      </c>
      <c r="AA48" s="7">
        <f t="shared" si="11"/>
        <v>0</v>
      </c>
      <c r="AB48" s="7">
        <f t="shared" si="12"/>
        <v>0</v>
      </c>
      <c r="AC48" s="7">
        <f t="shared" si="13"/>
        <v>0</v>
      </c>
      <c r="AD48" s="7">
        <f t="shared" si="14"/>
        <v>0</v>
      </c>
      <c r="AE48" s="7">
        <f t="shared" si="15"/>
        <v>0</v>
      </c>
      <c r="AF48" s="7">
        <f t="shared" si="16"/>
        <v>0</v>
      </c>
      <c r="AG48" s="7">
        <f t="shared" si="17"/>
        <v>0</v>
      </c>
      <c r="AH48" s="7">
        <f t="shared" si="18"/>
        <v>0</v>
      </c>
      <c r="AI48" s="7">
        <f t="shared" si="19"/>
        <v>0</v>
      </c>
      <c r="AJ48" s="7">
        <f t="shared" si="20"/>
        <v>0</v>
      </c>
    </row>
    <row r="49" spans="1:36" ht="15">
      <c r="A49" s="101">
        <v>45</v>
      </c>
      <c r="B49" s="48"/>
      <c r="C49" s="49"/>
      <c r="D49" s="50"/>
      <c r="E49" s="61"/>
      <c r="F49" s="62"/>
      <c r="G49" s="52"/>
      <c r="H49" s="52"/>
      <c r="I49" s="104">
        <f t="shared" si="3"/>
        <v>0</v>
      </c>
      <c r="J49" s="91"/>
      <c r="K49" s="30"/>
      <c r="L49" s="31" t="s">
        <v>172</v>
      </c>
      <c r="M49" s="29" t="s">
        <v>102</v>
      </c>
      <c r="N49" s="33"/>
      <c r="O49" s="91"/>
      <c r="Q49" s="7">
        <f t="shared" si="4"/>
        <v>0</v>
      </c>
      <c r="R49" s="7"/>
      <c r="S49" s="7">
        <f t="shared" si="5"/>
        <v>0</v>
      </c>
      <c r="T49" s="7">
        <f t="shared" si="6"/>
        <v>0</v>
      </c>
      <c r="U49" s="7">
        <f t="shared" si="7"/>
        <v>0</v>
      </c>
      <c r="V49" s="7">
        <f t="shared" si="8"/>
        <v>0</v>
      </c>
      <c r="W49" s="7">
        <f t="shared" si="9"/>
        <v>0</v>
      </c>
      <c r="X49" s="7"/>
      <c r="Z49" s="7">
        <f t="shared" si="10"/>
        <v>0</v>
      </c>
      <c r="AA49" s="7">
        <f t="shared" si="11"/>
        <v>0</v>
      </c>
      <c r="AB49" s="7">
        <f t="shared" si="12"/>
        <v>0</v>
      </c>
      <c r="AC49" s="7">
        <f t="shared" si="13"/>
        <v>0</v>
      </c>
      <c r="AD49" s="7">
        <f t="shared" si="14"/>
        <v>0</v>
      </c>
      <c r="AE49" s="7">
        <f t="shared" si="15"/>
        <v>0</v>
      </c>
      <c r="AF49" s="7">
        <f t="shared" si="16"/>
        <v>0</v>
      </c>
      <c r="AG49" s="7">
        <f t="shared" si="17"/>
        <v>0</v>
      </c>
      <c r="AH49" s="7">
        <f t="shared" si="18"/>
        <v>0</v>
      </c>
      <c r="AI49" s="7">
        <f t="shared" si="19"/>
        <v>0</v>
      </c>
      <c r="AJ49" s="7">
        <f t="shared" si="20"/>
        <v>0</v>
      </c>
    </row>
    <row r="50" spans="1:36" ht="15">
      <c r="A50" s="101">
        <v>46</v>
      </c>
      <c r="B50" s="48"/>
      <c r="C50" s="49"/>
      <c r="D50" s="50"/>
      <c r="E50" s="61"/>
      <c r="F50" s="62"/>
      <c r="G50" s="52"/>
      <c r="H50" s="52"/>
      <c r="I50" s="104">
        <f t="shared" si="3"/>
        <v>0</v>
      </c>
      <c r="J50" s="91"/>
      <c r="K50" s="27"/>
      <c r="L50" s="32" t="s">
        <v>104</v>
      </c>
      <c r="M50" s="29" t="s">
        <v>105</v>
      </c>
      <c r="N50" s="26"/>
      <c r="O50" s="91"/>
      <c r="Q50" s="7">
        <f t="shared" si="4"/>
        <v>0</v>
      </c>
      <c r="R50" s="7"/>
      <c r="S50" s="7">
        <f t="shared" si="5"/>
        <v>0</v>
      </c>
      <c r="T50" s="7">
        <f t="shared" si="6"/>
        <v>0</v>
      </c>
      <c r="U50" s="7">
        <f t="shared" si="7"/>
        <v>0</v>
      </c>
      <c r="V50" s="7">
        <f t="shared" si="8"/>
        <v>0</v>
      </c>
      <c r="W50" s="7">
        <f t="shared" si="9"/>
        <v>0</v>
      </c>
      <c r="X50" s="7"/>
      <c r="Z50" s="7">
        <f t="shared" si="10"/>
        <v>0</v>
      </c>
      <c r="AA50" s="7">
        <f t="shared" si="11"/>
        <v>0</v>
      </c>
      <c r="AB50" s="7">
        <f t="shared" si="12"/>
        <v>0</v>
      </c>
      <c r="AC50" s="7">
        <f t="shared" si="13"/>
        <v>0</v>
      </c>
      <c r="AD50" s="7">
        <f t="shared" si="14"/>
        <v>0</v>
      </c>
      <c r="AE50" s="7">
        <f t="shared" si="15"/>
        <v>0</v>
      </c>
      <c r="AF50" s="7">
        <f t="shared" si="16"/>
        <v>0</v>
      </c>
      <c r="AG50" s="7">
        <f t="shared" si="17"/>
        <v>0</v>
      </c>
      <c r="AH50" s="7">
        <f t="shared" si="18"/>
        <v>0</v>
      </c>
      <c r="AI50" s="7">
        <f t="shared" si="19"/>
        <v>0</v>
      </c>
      <c r="AJ50" s="7">
        <f t="shared" si="20"/>
        <v>0</v>
      </c>
    </row>
    <row r="51" spans="1:36" ht="15">
      <c r="A51" s="101">
        <v>47</v>
      </c>
      <c r="B51" s="48"/>
      <c r="C51" s="49"/>
      <c r="D51" s="50"/>
      <c r="E51" s="61"/>
      <c r="F51" s="62"/>
      <c r="G51" s="52"/>
      <c r="H51" s="52"/>
      <c r="I51" s="104">
        <f t="shared" si="3"/>
        <v>0</v>
      </c>
      <c r="J51" s="91"/>
      <c r="K51" s="30"/>
      <c r="L51" s="31" t="s">
        <v>173</v>
      </c>
      <c r="M51" s="29" t="s">
        <v>106</v>
      </c>
      <c r="N51" s="33"/>
      <c r="O51" s="91"/>
      <c r="Q51" s="7">
        <f t="shared" si="4"/>
        <v>0</v>
      </c>
      <c r="R51" s="7"/>
      <c r="S51" s="7">
        <f t="shared" si="5"/>
        <v>0</v>
      </c>
      <c r="T51" s="7">
        <f t="shared" si="6"/>
        <v>0</v>
      </c>
      <c r="U51" s="7">
        <f t="shared" si="7"/>
        <v>0</v>
      </c>
      <c r="V51" s="7">
        <f t="shared" si="8"/>
        <v>0</v>
      </c>
      <c r="W51" s="7">
        <f t="shared" si="9"/>
        <v>0</v>
      </c>
      <c r="X51" s="7"/>
      <c r="Z51" s="7">
        <f t="shared" si="10"/>
        <v>0</v>
      </c>
      <c r="AA51" s="7">
        <f t="shared" si="11"/>
        <v>0</v>
      </c>
      <c r="AB51" s="7">
        <f t="shared" si="12"/>
        <v>0</v>
      </c>
      <c r="AC51" s="7">
        <f t="shared" si="13"/>
        <v>0</v>
      </c>
      <c r="AD51" s="7">
        <f t="shared" si="14"/>
        <v>0</v>
      </c>
      <c r="AE51" s="7">
        <f t="shared" si="15"/>
        <v>0</v>
      </c>
      <c r="AF51" s="7">
        <f t="shared" si="16"/>
        <v>0</v>
      </c>
      <c r="AG51" s="7">
        <f t="shared" si="17"/>
        <v>0</v>
      </c>
      <c r="AH51" s="7">
        <f t="shared" si="18"/>
        <v>0</v>
      </c>
      <c r="AI51" s="7">
        <f t="shared" si="19"/>
        <v>0</v>
      </c>
      <c r="AJ51" s="7">
        <f t="shared" si="20"/>
        <v>0</v>
      </c>
    </row>
    <row r="52" spans="1:36" ht="15">
      <c r="A52" s="101">
        <v>48</v>
      </c>
      <c r="B52" s="48"/>
      <c r="C52" s="49"/>
      <c r="D52" s="50"/>
      <c r="E52" s="61"/>
      <c r="F52" s="62"/>
      <c r="G52" s="52"/>
      <c r="H52" s="52"/>
      <c r="I52" s="104">
        <f t="shared" si="3"/>
        <v>0</v>
      </c>
      <c r="J52" s="91"/>
      <c r="K52" s="27"/>
      <c r="L52" s="32" t="s">
        <v>122</v>
      </c>
      <c r="M52" s="29" t="s">
        <v>61</v>
      </c>
      <c r="N52" s="26"/>
      <c r="O52" s="91"/>
      <c r="Q52" s="7">
        <f t="shared" si="4"/>
        <v>0</v>
      </c>
      <c r="R52" s="7"/>
      <c r="S52" s="7">
        <f t="shared" si="5"/>
        <v>0</v>
      </c>
      <c r="T52" s="7">
        <f t="shared" si="6"/>
        <v>0</v>
      </c>
      <c r="U52" s="7">
        <f t="shared" si="7"/>
        <v>0</v>
      </c>
      <c r="V52" s="7">
        <f t="shared" si="8"/>
        <v>0</v>
      </c>
      <c r="W52" s="7">
        <f t="shared" si="9"/>
        <v>0</v>
      </c>
      <c r="X52" s="7"/>
      <c r="Z52" s="7">
        <f t="shared" si="10"/>
        <v>0</v>
      </c>
      <c r="AA52" s="7">
        <f t="shared" si="11"/>
        <v>0</v>
      </c>
      <c r="AB52" s="7">
        <f t="shared" si="12"/>
        <v>0</v>
      </c>
      <c r="AC52" s="7">
        <f t="shared" si="13"/>
        <v>0</v>
      </c>
      <c r="AD52" s="7">
        <f t="shared" si="14"/>
        <v>0</v>
      </c>
      <c r="AE52" s="7">
        <f t="shared" si="15"/>
        <v>0</v>
      </c>
      <c r="AF52" s="7">
        <f t="shared" si="16"/>
        <v>0</v>
      </c>
      <c r="AG52" s="7">
        <f t="shared" si="17"/>
        <v>0</v>
      </c>
      <c r="AH52" s="7">
        <f t="shared" si="18"/>
        <v>0</v>
      </c>
      <c r="AI52" s="7">
        <f t="shared" si="19"/>
        <v>0</v>
      </c>
      <c r="AJ52" s="7">
        <f t="shared" si="20"/>
        <v>0</v>
      </c>
    </row>
    <row r="53" spans="1:36" ht="15">
      <c r="A53" s="101">
        <v>49</v>
      </c>
      <c r="B53" s="48"/>
      <c r="C53" s="49"/>
      <c r="D53" s="50"/>
      <c r="E53" s="61"/>
      <c r="F53" s="62"/>
      <c r="G53" s="52"/>
      <c r="H53" s="52"/>
      <c r="I53" s="104">
        <f t="shared" si="3"/>
        <v>0</v>
      </c>
      <c r="J53" s="91"/>
      <c r="K53" s="30"/>
      <c r="L53" s="31" t="s">
        <v>170</v>
      </c>
      <c r="M53" s="29" t="s">
        <v>108</v>
      </c>
      <c r="N53" s="33"/>
      <c r="O53" s="91"/>
      <c r="Q53" s="7">
        <f t="shared" si="4"/>
        <v>0</v>
      </c>
      <c r="R53" s="7"/>
      <c r="S53" s="7">
        <f t="shared" si="5"/>
        <v>0</v>
      </c>
      <c r="T53" s="7">
        <f t="shared" si="6"/>
        <v>0</v>
      </c>
      <c r="U53" s="7">
        <f t="shared" si="7"/>
        <v>0</v>
      </c>
      <c r="V53" s="7">
        <f t="shared" si="8"/>
        <v>0</v>
      </c>
      <c r="W53" s="7">
        <f t="shared" si="9"/>
        <v>0</v>
      </c>
      <c r="X53" s="7"/>
      <c r="Z53" s="7">
        <f t="shared" si="10"/>
        <v>0</v>
      </c>
      <c r="AA53" s="7">
        <f t="shared" si="11"/>
        <v>0</v>
      </c>
      <c r="AB53" s="7">
        <f t="shared" si="12"/>
        <v>0</v>
      </c>
      <c r="AC53" s="7">
        <f t="shared" si="13"/>
        <v>0</v>
      </c>
      <c r="AD53" s="7">
        <f t="shared" si="14"/>
        <v>0</v>
      </c>
      <c r="AE53" s="7">
        <f t="shared" si="15"/>
        <v>0</v>
      </c>
      <c r="AF53" s="7">
        <f t="shared" si="16"/>
        <v>0</v>
      </c>
      <c r="AG53" s="7">
        <f t="shared" si="17"/>
        <v>0</v>
      </c>
      <c r="AH53" s="7">
        <f t="shared" si="18"/>
        <v>0</v>
      </c>
      <c r="AI53" s="7">
        <f t="shared" si="19"/>
        <v>0</v>
      </c>
      <c r="AJ53" s="7">
        <f t="shared" si="20"/>
        <v>0</v>
      </c>
    </row>
    <row r="54" spans="1:36" ht="15">
      <c r="A54" s="101">
        <v>50</v>
      </c>
      <c r="B54" s="48"/>
      <c r="C54" s="49"/>
      <c r="D54" s="50"/>
      <c r="E54" s="61"/>
      <c r="F54" s="62"/>
      <c r="G54" s="52"/>
      <c r="H54" s="52"/>
      <c r="I54" s="104">
        <f t="shared" si="3"/>
        <v>0</v>
      </c>
      <c r="J54" s="91"/>
      <c r="K54" s="27"/>
      <c r="L54" s="32" t="s">
        <v>45</v>
      </c>
      <c r="M54" s="29" t="s">
        <v>110</v>
      </c>
      <c r="N54" s="26"/>
      <c r="O54" s="91"/>
      <c r="Q54" s="7">
        <f t="shared" si="4"/>
        <v>0</v>
      </c>
      <c r="R54" s="7"/>
      <c r="S54" s="7">
        <f t="shared" si="5"/>
        <v>0</v>
      </c>
      <c r="T54" s="7">
        <f t="shared" si="6"/>
        <v>0</v>
      </c>
      <c r="U54" s="7">
        <f t="shared" si="7"/>
        <v>0</v>
      </c>
      <c r="V54" s="7">
        <f t="shared" si="8"/>
        <v>0</v>
      </c>
      <c r="W54" s="7">
        <f t="shared" si="9"/>
        <v>0</v>
      </c>
      <c r="X54" s="7"/>
      <c r="Z54" s="7">
        <f t="shared" si="10"/>
        <v>0</v>
      </c>
      <c r="AA54" s="7">
        <f t="shared" si="11"/>
        <v>0</v>
      </c>
      <c r="AB54" s="7">
        <f t="shared" si="12"/>
        <v>0</v>
      </c>
      <c r="AC54" s="7">
        <f t="shared" si="13"/>
        <v>0</v>
      </c>
      <c r="AD54" s="7">
        <f t="shared" si="14"/>
        <v>0</v>
      </c>
      <c r="AE54" s="7">
        <f t="shared" si="15"/>
        <v>0</v>
      </c>
      <c r="AF54" s="7">
        <f t="shared" si="16"/>
        <v>0</v>
      </c>
      <c r="AG54" s="7">
        <f t="shared" si="17"/>
        <v>0</v>
      </c>
      <c r="AH54" s="7">
        <f t="shared" si="18"/>
        <v>0</v>
      </c>
      <c r="AI54" s="7">
        <f t="shared" si="19"/>
        <v>0</v>
      </c>
      <c r="AJ54" s="7">
        <f t="shared" si="20"/>
        <v>0</v>
      </c>
    </row>
    <row r="55" spans="1:36" ht="15">
      <c r="A55" s="101">
        <v>51</v>
      </c>
      <c r="B55" s="48"/>
      <c r="C55" s="49"/>
      <c r="D55" s="50"/>
      <c r="E55" s="61"/>
      <c r="F55" s="62"/>
      <c r="G55" s="52"/>
      <c r="H55" s="52"/>
      <c r="I55" s="104">
        <f t="shared" si="3"/>
        <v>0</v>
      </c>
      <c r="J55" s="91"/>
      <c r="K55" s="30"/>
      <c r="L55" s="31" t="s">
        <v>171</v>
      </c>
      <c r="M55" s="29" t="s">
        <v>109</v>
      </c>
      <c r="N55" s="33"/>
      <c r="O55" s="91"/>
      <c r="Q55" s="7">
        <f t="shared" si="4"/>
        <v>0</v>
      </c>
      <c r="R55" s="7"/>
      <c r="S55" s="7">
        <f t="shared" si="5"/>
        <v>0</v>
      </c>
      <c r="T55" s="7">
        <f t="shared" si="6"/>
        <v>0</v>
      </c>
      <c r="U55" s="7">
        <f t="shared" si="7"/>
        <v>0</v>
      </c>
      <c r="V55" s="7">
        <f t="shared" si="8"/>
        <v>0</v>
      </c>
      <c r="W55" s="7">
        <f t="shared" si="9"/>
        <v>0</v>
      </c>
      <c r="X55" s="7"/>
      <c r="Z55" s="7">
        <f t="shared" si="10"/>
        <v>0</v>
      </c>
      <c r="AA55" s="7">
        <f t="shared" si="11"/>
        <v>0</v>
      </c>
      <c r="AB55" s="7">
        <f t="shared" si="12"/>
        <v>0</v>
      </c>
      <c r="AC55" s="7">
        <f t="shared" si="13"/>
        <v>0</v>
      </c>
      <c r="AD55" s="7">
        <f t="shared" si="14"/>
        <v>0</v>
      </c>
      <c r="AE55" s="7">
        <f t="shared" si="15"/>
        <v>0</v>
      </c>
      <c r="AF55" s="7">
        <f t="shared" si="16"/>
        <v>0</v>
      </c>
      <c r="AG55" s="7">
        <f t="shared" si="17"/>
        <v>0</v>
      </c>
      <c r="AH55" s="7">
        <f t="shared" si="18"/>
        <v>0</v>
      </c>
      <c r="AI55" s="7">
        <f t="shared" si="19"/>
        <v>0</v>
      </c>
      <c r="AJ55" s="7">
        <f t="shared" si="20"/>
        <v>0</v>
      </c>
    </row>
    <row r="56" spans="1:36" ht="15">
      <c r="A56" s="101">
        <v>52</v>
      </c>
      <c r="B56" s="48"/>
      <c r="C56" s="49"/>
      <c r="D56" s="50"/>
      <c r="E56" s="61"/>
      <c r="F56" s="62"/>
      <c r="G56" s="52"/>
      <c r="H56" s="52"/>
      <c r="I56" s="104">
        <f t="shared" si="3"/>
        <v>0</v>
      </c>
      <c r="J56" s="91"/>
      <c r="K56" s="27"/>
      <c r="L56" s="32" t="s">
        <v>123</v>
      </c>
      <c r="M56" s="29" t="s">
        <v>112</v>
      </c>
      <c r="N56" s="26"/>
      <c r="O56" s="91"/>
      <c r="Q56" s="7">
        <f t="shared" si="4"/>
        <v>0</v>
      </c>
      <c r="R56" s="7"/>
      <c r="S56" s="7">
        <f t="shared" si="5"/>
        <v>0</v>
      </c>
      <c r="T56" s="7">
        <f t="shared" si="6"/>
        <v>0</v>
      </c>
      <c r="U56" s="7">
        <f t="shared" si="7"/>
        <v>0</v>
      </c>
      <c r="V56" s="7">
        <f t="shared" si="8"/>
        <v>0</v>
      </c>
      <c r="W56" s="7">
        <f t="shared" si="9"/>
        <v>0</v>
      </c>
      <c r="X56" s="7"/>
      <c r="Z56" s="7">
        <f t="shared" si="10"/>
        <v>0</v>
      </c>
      <c r="AA56" s="7">
        <f t="shared" si="11"/>
        <v>0</v>
      </c>
      <c r="AB56" s="7">
        <f t="shared" si="12"/>
        <v>0</v>
      </c>
      <c r="AC56" s="7">
        <f t="shared" si="13"/>
        <v>0</v>
      </c>
      <c r="AD56" s="7">
        <f t="shared" si="14"/>
        <v>0</v>
      </c>
      <c r="AE56" s="7">
        <f t="shared" si="15"/>
        <v>0</v>
      </c>
      <c r="AF56" s="7">
        <f t="shared" si="16"/>
        <v>0</v>
      </c>
      <c r="AG56" s="7">
        <f t="shared" si="17"/>
        <v>0</v>
      </c>
      <c r="AH56" s="7">
        <f t="shared" si="18"/>
        <v>0</v>
      </c>
      <c r="AI56" s="7">
        <f t="shared" si="19"/>
        <v>0</v>
      </c>
      <c r="AJ56" s="7">
        <f t="shared" si="20"/>
        <v>0</v>
      </c>
    </row>
    <row r="57" spans="1:36" ht="15">
      <c r="A57" s="101">
        <v>53</v>
      </c>
      <c r="B57" s="48"/>
      <c r="C57" s="49"/>
      <c r="D57" s="50"/>
      <c r="E57" s="61"/>
      <c r="F57" s="62"/>
      <c r="G57" s="52"/>
      <c r="H57" s="52"/>
      <c r="I57" s="104">
        <f t="shared" si="3"/>
        <v>0</v>
      </c>
      <c r="J57" s="91"/>
      <c r="K57" s="30"/>
      <c r="L57" s="31" t="s">
        <v>174</v>
      </c>
      <c r="M57" s="29" t="s">
        <v>111</v>
      </c>
      <c r="N57" s="33"/>
      <c r="O57" s="91"/>
      <c r="Q57" s="7">
        <f t="shared" si="4"/>
        <v>0</v>
      </c>
      <c r="R57" s="7"/>
      <c r="S57" s="7">
        <f t="shared" si="5"/>
        <v>0</v>
      </c>
      <c r="T57" s="7">
        <f t="shared" si="6"/>
        <v>0</v>
      </c>
      <c r="U57" s="7">
        <f t="shared" si="7"/>
        <v>0</v>
      </c>
      <c r="V57" s="7">
        <f t="shared" si="8"/>
        <v>0</v>
      </c>
      <c r="W57" s="7">
        <f t="shared" si="9"/>
        <v>0</v>
      </c>
      <c r="X57" s="7"/>
      <c r="Z57" s="7">
        <f t="shared" si="10"/>
        <v>0</v>
      </c>
      <c r="AA57" s="7">
        <f t="shared" si="11"/>
        <v>0</v>
      </c>
      <c r="AB57" s="7">
        <f t="shared" si="12"/>
        <v>0</v>
      </c>
      <c r="AC57" s="7">
        <f t="shared" si="13"/>
        <v>0</v>
      </c>
      <c r="AD57" s="7">
        <f t="shared" si="14"/>
        <v>0</v>
      </c>
      <c r="AE57" s="7">
        <f t="shared" si="15"/>
        <v>0</v>
      </c>
      <c r="AF57" s="7">
        <f t="shared" si="16"/>
        <v>0</v>
      </c>
      <c r="AG57" s="7">
        <f t="shared" si="17"/>
        <v>0</v>
      </c>
      <c r="AH57" s="7">
        <f t="shared" si="18"/>
        <v>0</v>
      </c>
      <c r="AI57" s="7">
        <f t="shared" si="19"/>
        <v>0</v>
      </c>
      <c r="AJ57" s="7">
        <f t="shared" si="20"/>
        <v>0</v>
      </c>
    </row>
    <row r="58" spans="1:36" ht="15">
      <c r="A58" s="101">
        <v>54</v>
      </c>
      <c r="B58" s="48"/>
      <c r="C58" s="49"/>
      <c r="D58" s="50"/>
      <c r="E58" s="61"/>
      <c r="F58" s="62"/>
      <c r="G58" s="52"/>
      <c r="H58" s="52"/>
      <c r="I58" s="104">
        <f t="shared" si="3"/>
        <v>0</v>
      </c>
      <c r="J58" s="91"/>
      <c r="K58" s="27"/>
      <c r="L58" s="32" t="s">
        <v>125</v>
      </c>
      <c r="M58" s="29" t="s">
        <v>124</v>
      </c>
      <c r="N58" s="26"/>
      <c r="O58" s="91"/>
      <c r="Q58" s="7">
        <f t="shared" si="4"/>
        <v>0</v>
      </c>
      <c r="R58" s="7"/>
      <c r="S58" s="7">
        <f t="shared" si="5"/>
        <v>0</v>
      </c>
      <c r="T58" s="7">
        <f t="shared" si="6"/>
        <v>0</v>
      </c>
      <c r="U58" s="7">
        <f t="shared" si="7"/>
        <v>0</v>
      </c>
      <c r="V58" s="7">
        <f t="shared" si="8"/>
        <v>0</v>
      </c>
      <c r="W58" s="7">
        <f t="shared" si="9"/>
        <v>0</v>
      </c>
      <c r="X58" s="7"/>
      <c r="Z58" s="7">
        <f t="shared" si="10"/>
        <v>0</v>
      </c>
      <c r="AA58" s="7">
        <f t="shared" si="11"/>
        <v>0</v>
      </c>
      <c r="AB58" s="7">
        <f t="shared" si="12"/>
        <v>0</v>
      </c>
      <c r="AC58" s="7">
        <f t="shared" si="13"/>
        <v>0</v>
      </c>
      <c r="AD58" s="7">
        <f t="shared" si="14"/>
        <v>0</v>
      </c>
      <c r="AE58" s="7">
        <f t="shared" si="15"/>
        <v>0</v>
      </c>
      <c r="AF58" s="7">
        <f t="shared" si="16"/>
        <v>0</v>
      </c>
      <c r="AG58" s="7">
        <f t="shared" si="17"/>
        <v>0</v>
      </c>
      <c r="AH58" s="7">
        <f t="shared" si="18"/>
        <v>0</v>
      </c>
      <c r="AI58" s="7">
        <f t="shared" si="19"/>
        <v>0</v>
      </c>
      <c r="AJ58" s="7">
        <f t="shared" si="20"/>
        <v>0</v>
      </c>
    </row>
    <row r="59" spans="1:36" ht="15">
      <c r="A59" s="101">
        <v>55</v>
      </c>
      <c r="B59" s="48"/>
      <c r="C59" s="49"/>
      <c r="D59" s="50"/>
      <c r="E59" s="61"/>
      <c r="F59" s="62"/>
      <c r="G59" s="52"/>
      <c r="H59" s="52"/>
      <c r="I59" s="104">
        <f t="shared" si="3"/>
        <v>0</v>
      </c>
      <c r="J59" s="91"/>
      <c r="K59" s="30"/>
      <c r="L59" s="31" t="s">
        <v>175</v>
      </c>
      <c r="M59" s="29" t="s">
        <v>113</v>
      </c>
      <c r="N59" s="33"/>
      <c r="O59" s="91"/>
      <c r="Q59" s="7">
        <f t="shared" si="4"/>
        <v>0</v>
      </c>
      <c r="R59" s="7"/>
      <c r="S59" s="7">
        <f t="shared" si="5"/>
        <v>0</v>
      </c>
      <c r="T59" s="7">
        <f t="shared" si="6"/>
        <v>0</v>
      </c>
      <c r="U59" s="7">
        <f t="shared" si="7"/>
        <v>0</v>
      </c>
      <c r="V59" s="7">
        <f t="shared" si="8"/>
        <v>0</v>
      </c>
      <c r="W59" s="7">
        <f t="shared" si="9"/>
        <v>0</v>
      </c>
      <c r="X59" s="7"/>
      <c r="Z59" s="7">
        <f t="shared" si="10"/>
        <v>0</v>
      </c>
      <c r="AA59" s="7">
        <f t="shared" si="11"/>
        <v>0</v>
      </c>
      <c r="AB59" s="7">
        <f t="shared" si="12"/>
        <v>0</v>
      </c>
      <c r="AC59" s="7">
        <f t="shared" si="13"/>
        <v>0</v>
      </c>
      <c r="AD59" s="7">
        <f t="shared" si="14"/>
        <v>0</v>
      </c>
      <c r="AE59" s="7">
        <f t="shared" si="15"/>
        <v>0</v>
      </c>
      <c r="AF59" s="7">
        <f t="shared" si="16"/>
        <v>0</v>
      </c>
      <c r="AG59" s="7">
        <f t="shared" si="17"/>
        <v>0</v>
      </c>
      <c r="AH59" s="7">
        <f t="shared" si="18"/>
        <v>0</v>
      </c>
      <c r="AI59" s="7">
        <f t="shared" si="19"/>
        <v>0</v>
      </c>
      <c r="AJ59" s="7">
        <f t="shared" si="20"/>
        <v>0</v>
      </c>
    </row>
    <row r="60" spans="1:36" ht="15">
      <c r="A60" s="101">
        <v>56</v>
      </c>
      <c r="B60" s="48"/>
      <c r="C60" s="49"/>
      <c r="D60" s="50"/>
      <c r="E60" s="61"/>
      <c r="F60" s="62"/>
      <c r="G60" s="52"/>
      <c r="H60" s="52"/>
      <c r="I60" s="104">
        <f t="shared" si="3"/>
        <v>0</v>
      </c>
      <c r="J60" s="91"/>
      <c r="K60" s="27"/>
      <c r="L60" s="32" t="s">
        <v>114</v>
      </c>
      <c r="M60" s="29" t="s">
        <v>25</v>
      </c>
      <c r="N60" s="26"/>
      <c r="O60" s="91"/>
      <c r="Q60" s="7">
        <f t="shared" si="4"/>
        <v>0</v>
      </c>
      <c r="R60" s="7"/>
      <c r="S60" s="7">
        <f t="shared" si="5"/>
        <v>0</v>
      </c>
      <c r="T60" s="7">
        <f t="shared" si="6"/>
        <v>0</v>
      </c>
      <c r="U60" s="7">
        <f t="shared" si="7"/>
        <v>0</v>
      </c>
      <c r="V60" s="7">
        <f t="shared" si="8"/>
        <v>0</v>
      </c>
      <c r="W60" s="7">
        <f t="shared" si="9"/>
        <v>0</v>
      </c>
      <c r="X60" s="7"/>
      <c r="Z60" s="7">
        <f t="shared" si="10"/>
        <v>0</v>
      </c>
      <c r="AA60" s="7">
        <f t="shared" si="11"/>
        <v>0</v>
      </c>
      <c r="AB60" s="7">
        <f t="shared" si="12"/>
        <v>0</v>
      </c>
      <c r="AC60" s="7">
        <f t="shared" si="13"/>
        <v>0</v>
      </c>
      <c r="AD60" s="7">
        <f t="shared" si="14"/>
        <v>0</v>
      </c>
      <c r="AE60" s="7">
        <f t="shared" si="15"/>
        <v>0</v>
      </c>
      <c r="AF60" s="7">
        <f t="shared" si="16"/>
        <v>0</v>
      </c>
      <c r="AG60" s="7">
        <f t="shared" si="17"/>
        <v>0</v>
      </c>
      <c r="AH60" s="7">
        <f t="shared" si="18"/>
        <v>0</v>
      </c>
      <c r="AI60" s="7">
        <f t="shared" si="19"/>
        <v>0</v>
      </c>
      <c r="AJ60" s="7">
        <f t="shared" si="20"/>
        <v>0</v>
      </c>
    </row>
    <row r="61" spans="1:36" ht="15">
      <c r="A61" s="101">
        <v>57</v>
      </c>
      <c r="B61" s="48"/>
      <c r="C61" s="49"/>
      <c r="D61" s="50"/>
      <c r="E61" s="61"/>
      <c r="F61" s="62"/>
      <c r="G61" s="52"/>
      <c r="H61" s="52"/>
      <c r="I61" s="104">
        <f t="shared" si="3"/>
        <v>0</v>
      </c>
      <c r="J61" s="91"/>
      <c r="K61" s="30"/>
      <c r="L61" s="31" t="s">
        <v>176</v>
      </c>
      <c r="M61" s="29" t="s">
        <v>63</v>
      </c>
      <c r="N61" s="33"/>
      <c r="O61" s="91"/>
      <c r="Q61" s="7">
        <f t="shared" si="4"/>
        <v>0</v>
      </c>
      <c r="R61" s="7"/>
      <c r="S61" s="7">
        <f t="shared" si="5"/>
        <v>0</v>
      </c>
      <c r="T61" s="7">
        <f t="shared" si="6"/>
        <v>0</v>
      </c>
      <c r="U61" s="7">
        <f t="shared" si="7"/>
        <v>0</v>
      </c>
      <c r="V61" s="7">
        <f t="shared" si="8"/>
        <v>0</v>
      </c>
      <c r="W61" s="7">
        <f t="shared" si="9"/>
        <v>0</v>
      </c>
      <c r="X61" s="7"/>
      <c r="Z61" s="7">
        <f t="shared" si="10"/>
        <v>0</v>
      </c>
      <c r="AA61" s="7">
        <f t="shared" si="11"/>
        <v>0</v>
      </c>
      <c r="AB61" s="7">
        <f t="shared" si="12"/>
        <v>0</v>
      </c>
      <c r="AC61" s="7">
        <f t="shared" si="13"/>
        <v>0</v>
      </c>
      <c r="AD61" s="7">
        <f t="shared" si="14"/>
        <v>0</v>
      </c>
      <c r="AE61" s="7">
        <f t="shared" si="15"/>
        <v>0</v>
      </c>
      <c r="AF61" s="7">
        <f t="shared" si="16"/>
        <v>0</v>
      </c>
      <c r="AG61" s="7">
        <f t="shared" si="17"/>
        <v>0</v>
      </c>
      <c r="AH61" s="7">
        <f t="shared" si="18"/>
        <v>0</v>
      </c>
      <c r="AI61" s="7">
        <f t="shared" si="19"/>
        <v>0</v>
      </c>
      <c r="AJ61" s="7">
        <f t="shared" si="20"/>
        <v>0</v>
      </c>
    </row>
    <row r="62" spans="1:36" ht="15">
      <c r="A62" s="101">
        <v>58</v>
      </c>
      <c r="B62" s="48"/>
      <c r="C62" s="49"/>
      <c r="D62" s="50"/>
      <c r="E62" s="61"/>
      <c r="F62" s="62"/>
      <c r="G62" s="52"/>
      <c r="H62" s="52"/>
      <c r="I62" s="104">
        <f t="shared" si="3"/>
        <v>0</v>
      </c>
      <c r="J62" s="91"/>
      <c r="K62" s="27"/>
      <c r="L62" s="32" t="s">
        <v>115</v>
      </c>
      <c r="M62" s="29" t="s">
        <v>26</v>
      </c>
      <c r="N62" s="26"/>
      <c r="O62" s="91"/>
      <c r="Q62" s="7">
        <f t="shared" si="4"/>
        <v>0</v>
      </c>
      <c r="R62" s="7"/>
      <c r="S62" s="7">
        <f t="shared" si="5"/>
        <v>0</v>
      </c>
      <c r="T62" s="7">
        <f t="shared" si="6"/>
        <v>0</v>
      </c>
      <c r="U62" s="7">
        <f t="shared" si="7"/>
        <v>0</v>
      </c>
      <c r="V62" s="7">
        <f t="shared" si="8"/>
        <v>0</v>
      </c>
      <c r="W62" s="7">
        <f t="shared" si="9"/>
        <v>0</v>
      </c>
      <c r="X62" s="7"/>
      <c r="Z62" s="7">
        <f t="shared" si="10"/>
        <v>0</v>
      </c>
      <c r="AA62" s="7">
        <f t="shared" si="11"/>
        <v>0</v>
      </c>
      <c r="AB62" s="7">
        <f t="shared" si="12"/>
        <v>0</v>
      </c>
      <c r="AC62" s="7">
        <f t="shared" si="13"/>
        <v>0</v>
      </c>
      <c r="AD62" s="7">
        <f t="shared" si="14"/>
        <v>0</v>
      </c>
      <c r="AE62" s="7">
        <f t="shared" si="15"/>
        <v>0</v>
      </c>
      <c r="AF62" s="7">
        <f t="shared" si="16"/>
        <v>0</v>
      </c>
      <c r="AG62" s="7">
        <f t="shared" si="17"/>
        <v>0</v>
      </c>
      <c r="AH62" s="7">
        <f t="shared" si="18"/>
        <v>0</v>
      </c>
      <c r="AI62" s="7">
        <f t="shared" si="19"/>
        <v>0</v>
      </c>
      <c r="AJ62" s="7">
        <f t="shared" si="20"/>
        <v>0</v>
      </c>
    </row>
    <row r="63" spans="1:36" ht="15">
      <c r="A63" s="101">
        <v>59</v>
      </c>
      <c r="B63" s="48"/>
      <c r="C63" s="49"/>
      <c r="D63" s="50"/>
      <c r="E63" s="61"/>
      <c r="F63" s="62"/>
      <c r="G63" s="52"/>
      <c r="H63" s="52"/>
      <c r="I63" s="104">
        <f t="shared" si="3"/>
        <v>0</v>
      </c>
      <c r="J63" s="91"/>
      <c r="K63" s="30"/>
      <c r="L63" s="31" t="s">
        <v>177</v>
      </c>
      <c r="M63" s="29" t="s">
        <v>62</v>
      </c>
      <c r="N63" s="33"/>
      <c r="O63" s="91"/>
      <c r="Q63" s="7">
        <f t="shared" si="4"/>
        <v>0</v>
      </c>
      <c r="R63" s="7"/>
      <c r="S63" s="7">
        <f t="shared" si="5"/>
        <v>0</v>
      </c>
      <c r="T63" s="7">
        <f t="shared" si="6"/>
        <v>0</v>
      </c>
      <c r="U63" s="7">
        <f t="shared" si="7"/>
        <v>0</v>
      </c>
      <c r="V63" s="7">
        <f t="shared" si="8"/>
        <v>0</v>
      </c>
      <c r="W63" s="7">
        <f t="shared" si="9"/>
        <v>0</v>
      </c>
      <c r="X63" s="7"/>
      <c r="Z63" s="7">
        <f t="shared" si="10"/>
        <v>0</v>
      </c>
      <c r="AA63" s="7">
        <f t="shared" si="11"/>
        <v>0</v>
      </c>
      <c r="AB63" s="7">
        <f t="shared" si="12"/>
        <v>0</v>
      </c>
      <c r="AC63" s="7">
        <f t="shared" si="13"/>
        <v>0</v>
      </c>
      <c r="AD63" s="7">
        <f t="shared" si="14"/>
        <v>0</v>
      </c>
      <c r="AE63" s="7">
        <f t="shared" si="15"/>
        <v>0</v>
      </c>
      <c r="AF63" s="7">
        <f t="shared" si="16"/>
        <v>0</v>
      </c>
      <c r="AG63" s="7">
        <f t="shared" si="17"/>
        <v>0</v>
      </c>
      <c r="AH63" s="7">
        <f t="shared" si="18"/>
        <v>0</v>
      </c>
      <c r="AI63" s="7">
        <f t="shared" si="19"/>
        <v>0</v>
      </c>
      <c r="AJ63" s="7">
        <f t="shared" si="20"/>
        <v>0</v>
      </c>
    </row>
    <row r="64" spans="1:36" ht="15">
      <c r="A64" s="101">
        <v>60</v>
      </c>
      <c r="B64" s="48"/>
      <c r="C64" s="49"/>
      <c r="D64" s="50"/>
      <c r="E64" s="61"/>
      <c r="F64" s="62"/>
      <c r="G64" s="52"/>
      <c r="H64" s="52"/>
      <c r="I64" s="104">
        <f t="shared" si="3"/>
        <v>0</v>
      </c>
      <c r="J64" s="91"/>
      <c r="K64" s="27"/>
      <c r="L64" s="32" t="s">
        <v>46</v>
      </c>
      <c r="M64" s="29" t="s">
        <v>27</v>
      </c>
      <c r="N64" s="26"/>
      <c r="O64" s="91"/>
      <c r="Q64" s="7">
        <f t="shared" si="4"/>
        <v>0</v>
      </c>
      <c r="R64" s="7"/>
      <c r="S64" s="7">
        <f t="shared" si="5"/>
        <v>0</v>
      </c>
      <c r="T64" s="7">
        <f t="shared" si="6"/>
        <v>0</v>
      </c>
      <c r="U64" s="7">
        <f t="shared" si="7"/>
        <v>0</v>
      </c>
      <c r="V64" s="7">
        <f t="shared" si="8"/>
        <v>0</v>
      </c>
      <c r="W64" s="7">
        <f t="shared" si="9"/>
        <v>0</v>
      </c>
      <c r="X64" s="7"/>
      <c r="Z64" s="7">
        <f t="shared" si="10"/>
        <v>0</v>
      </c>
      <c r="AA64" s="7">
        <f t="shared" si="11"/>
        <v>0</v>
      </c>
      <c r="AB64" s="7">
        <f t="shared" si="12"/>
        <v>0</v>
      </c>
      <c r="AC64" s="7">
        <f t="shared" si="13"/>
        <v>0</v>
      </c>
      <c r="AD64" s="7">
        <f t="shared" si="14"/>
        <v>0</v>
      </c>
      <c r="AE64" s="7">
        <f t="shared" si="15"/>
        <v>0</v>
      </c>
      <c r="AF64" s="7">
        <f t="shared" si="16"/>
        <v>0</v>
      </c>
      <c r="AG64" s="7">
        <f t="shared" si="17"/>
        <v>0</v>
      </c>
      <c r="AH64" s="7">
        <f t="shared" si="18"/>
        <v>0</v>
      </c>
      <c r="AI64" s="7">
        <f t="shared" si="19"/>
        <v>0</v>
      </c>
      <c r="AJ64" s="7">
        <f t="shared" si="20"/>
        <v>0</v>
      </c>
    </row>
    <row r="65" spans="1:36" ht="15">
      <c r="A65" s="101">
        <v>61</v>
      </c>
      <c r="B65" s="48"/>
      <c r="C65" s="49"/>
      <c r="D65" s="50"/>
      <c r="E65" s="61"/>
      <c r="F65" s="62"/>
      <c r="G65" s="52"/>
      <c r="H65" s="52"/>
      <c r="I65" s="104">
        <f t="shared" si="3"/>
        <v>0</v>
      </c>
      <c r="J65" s="91"/>
      <c r="K65" s="30"/>
      <c r="L65" s="31" t="s">
        <v>178</v>
      </c>
      <c r="M65" s="29" t="s">
        <v>65</v>
      </c>
      <c r="N65" s="33"/>
      <c r="O65" s="91"/>
      <c r="Q65" s="7">
        <f t="shared" si="4"/>
        <v>0</v>
      </c>
      <c r="R65" s="7"/>
      <c r="S65" s="7">
        <f t="shared" si="5"/>
        <v>0</v>
      </c>
      <c r="T65" s="7">
        <f t="shared" si="6"/>
        <v>0</v>
      </c>
      <c r="U65" s="7">
        <f t="shared" si="7"/>
        <v>0</v>
      </c>
      <c r="V65" s="7">
        <f t="shared" si="8"/>
        <v>0</v>
      </c>
      <c r="W65" s="7">
        <f t="shared" si="9"/>
        <v>0</v>
      </c>
      <c r="X65" s="7"/>
      <c r="Z65" s="7">
        <f t="shared" si="10"/>
        <v>0</v>
      </c>
      <c r="AA65" s="7">
        <f t="shared" si="11"/>
        <v>0</v>
      </c>
      <c r="AB65" s="7">
        <f t="shared" si="12"/>
        <v>0</v>
      </c>
      <c r="AC65" s="7">
        <f t="shared" si="13"/>
        <v>0</v>
      </c>
      <c r="AD65" s="7">
        <f t="shared" si="14"/>
        <v>0</v>
      </c>
      <c r="AE65" s="7">
        <f t="shared" si="15"/>
        <v>0</v>
      </c>
      <c r="AF65" s="7">
        <f t="shared" si="16"/>
        <v>0</v>
      </c>
      <c r="AG65" s="7">
        <f t="shared" si="17"/>
        <v>0</v>
      </c>
      <c r="AH65" s="7">
        <f t="shared" si="18"/>
        <v>0</v>
      </c>
      <c r="AI65" s="7">
        <f t="shared" si="19"/>
        <v>0</v>
      </c>
      <c r="AJ65" s="7">
        <f t="shared" si="20"/>
        <v>0</v>
      </c>
    </row>
    <row r="66" spans="1:36" ht="15">
      <c r="A66" s="101">
        <v>62</v>
      </c>
      <c r="B66" s="48"/>
      <c r="C66" s="49"/>
      <c r="D66" s="50"/>
      <c r="E66" s="61"/>
      <c r="F66" s="62"/>
      <c r="G66" s="52"/>
      <c r="H66" s="52"/>
      <c r="I66" s="104">
        <f t="shared" si="3"/>
        <v>0</v>
      </c>
      <c r="J66" s="91"/>
      <c r="K66" s="27"/>
      <c r="L66" s="32" t="s">
        <v>47</v>
      </c>
      <c r="M66" s="29" t="s">
        <v>117</v>
      </c>
      <c r="N66" s="26"/>
      <c r="O66" s="91"/>
      <c r="Q66" s="7">
        <f t="shared" si="4"/>
        <v>0</v>
      </c>
      <c r="R66" s="7"/>
      <c r="S66" s="7">
        <f t="shared" si="5"/>
        <v>0</v>
      </c>
      <c r="T66" s="7">
        <f t="shared" si="6"/>
        <v>0</v>
      </c>
      <c r="U66" s="7">
        <f t="shared" si="7"/>
        <v>0</v>
      </c>
      <c r="V66" s="7">
        <f t="shared" si="8"/>
        <v>0</v>
      </c>
      <c r="W66" s="7">
        <f t="shared" si="9"/>
        <v>0</v>
      </c>
      <c r="X66" s="7"/>
      <c r="Z66" s="7">
        <f t="shared" si="10"/>
        <v>0</v>
      </c>
      <c r="AA66" s="7">
        <f t="shared" si="11"/>
        <v>0</v>
      </c>
      <c r="AB66" s="7">
        <f t="shared" si="12"/>
        <v>0</v>
      </c>
      <c r="AC66" s="7">
        <f t="shared" si="13"/>
        <v>0</v>
      </c>
      <c r="AD66" s="7">
        <f t="shared" si="14"/>
        <v>0</v>
      </c>
      <c r="AE66" s="7">
        <f t="shared" si="15"/>
        <v>0</v>
      </c>
      <c r="AF66" s="7">
        <f t="shared" si="16"/>
        <v>0</v>
      </c>
      <c r="AG66" s="7">
        <f t="shared" si="17"/>
        <v>0</v>
      </c>
      <c r="AH66" s="7">
        <f t="shared" si="18"/>
        <v>0</v>
      </c>
      <c r="AI66" s="7">
        <f t="shared" si="19"/>
        <v>0</v>
      </c>
      <c r="AJ66" s="7">
        <f t="shared" si="20"/>
        <v>0</v>
      </c>
    </row>
    <row r="67" spans="1:36" ht="15">
      <c r="A67" s="101">
        <v>63</v>
      </c>
      <c r="B67" s="48"/>
      <c r="C67" s="49"/>
      <c r="D67" s="50"/>
      <c r="E67" s="61"/>
      <c r="F67" s="62"/>
      <c r="G67" s="52"/>
      <c r="H67" s="52"/>
      <c r="I67" s="104">
        <f t="shared" si="3"/>
        <v>0</v>
      </c>
      <c r="J67" s="91"/>
      <c r="K67" s="30"/>
      <c r="L67" s="31" t="s">
        <v>179</v>
      </c>
      <c r="M67" s="29" t="s">
        <v>116</v>
      </c>
      <c r="N67" s="33"/>
      <c r="O67" s="91"/>
      <c r="Q67" s="7">
        <f t="shared" si="4"/>
        <v>0</v>
      </c>
      <c r="R67" s="7"/>
      <c r="S67" s="7">
        <f t="shared" si="5"/>
        <v>0</v>
      </c>
      <c r="T67" s="7">
        <f t="shared" si="6"/>
        <v>0</v>
      </c>
      <c r="U67" s="7">
        <f t="shared" si="7"/>
        <v>0</v>
      </c>
      <c r="V67" s="7">
        <f t="shared" si="8"/>
        <v>0</v>
      </c>
      <c r="W67" s="7">
        <f t="shared" si="9"/>
        <v>0</v>
      </c>
      <c r="X67" s="7"/>
      <c r="Z67" s="7">
        <f t="shared" si="10"/>
        <v>0</v>
      </c>
      <c r="AA67" s="7">
        <f t="shared" si="11"/>
        <v>0</v>
      </c>
      <c r="AB67" s="7">
        <f t="shared" si="12"/>
        <v>0</v>
      </c>
      <c r="AC67" s="7">
        <f t="shared" si="13"/>
        <v>0</v>
      </c>
      <c r="AD67" s="7">
        <f t="shared" si="14"/>
        <v>0</v>
      </c>
      <c r="AE67" s="7">
        <f t="shared" si="15"/>
        <v>0</v>
      </c>
      <c r="AF67" s="7">
        <f t="shared" si="16"/>
        <v>0</v>
      </c>
      <c r="AG67" s="7">
        <f t="shared" si="17"/>
        <v>0</v>
      </c>
      <c r="AH67" s="7">
        <f t="shared" si="18"/>
        <v>0</v>
      </c>
      <c r="AI67" s="7">
        <f t="shared" si="19"/>
        <v>0</v>
      </c>
      <c r="AJ67" s="7">
        <f t="shared" si="20"/>
        <v>0</v>
      </c>
    </row>
    <row r="68" spans="1:36" ht="15">
      <c r="A68" s="101">
        <v>64</v>
      </c>
      <c r="B68" s="48"/>
      <c r="C68" s="49"/>
      <c r="D68" s="50"/>
      <c r="E68" s="61"/>
      <c r="F68" s="62"/>
      <c r="G68" s="52"/>
      <c r="H68" s="52"/>
      <c r="I68" s="104">
        <f t="shared" si="3"/>
        <v>0</v>
      </c>
      <c r="J68" s="91"/>
      <c r="K68" s="27"/>
      <c r="L68" s="32" t="s">
        <v>48</v>
      </c>
      <c r="M68" s="29" t="s">
        <v>118</v>
      </c>
      <c r="N68" s="26"/>
      <c r="O68" s="91"/>
      <c r="Q68" s="7">
        <f t="shared" si="4"/>
        <v>0</v>
      </c>
      <c r="R68" s="7"/>
      <c r="S68" s="7">
        <f t="shared" si="5"/>
        <v>0</v>
      </c>
      <c r="T68" s="7">
        <f t="shared" si="6"/>
        <v>0</v>
      </c>
      <c r="U68" s="7">
        <f t="shared" si="7"/>
        <v>0</v>
      </c>
      <c r="V68" s="7">
        <f t="shared" si="8"/>
        <v>0</v>
      </c>
      <c r="W68" s="7">
        <f t="shared" si="9"/>
        <v>0</v>
      </c>
      <c r="X68" s="7"/>
      <c r="Z68" s="7">
        <f t="shared" si="10"/>
        <v>0</v>
      </c>
      <c r="AA68" s="7">
        <f t="shared" si="11"/>
        <v>0</v>
      </c>
      <c r="AB68" s="7">
        <f t="shared" si="12"/>
        <v>0</v>
      </c>
      <c r="AC68" s="7">
        <f t="shared" si="13"/>
        <v>0</v>
      </c>
      <c r="AD68" s="7">
        <f t="shared" si="14"/>
        <v>0</v>
      </c>
      <c r="AE68" s="7">
        <f t="shared" si="15"/>
        <v>0</v>
      </c>
      <c r="AF68" s="7">
        <f t="shared" si="16"/>
        <v>0</v>
      </c>
      <c r="AG68" s="7">
        <f t="shared" si="17"/>
        <v>0</v>
      </c>
      <c r="AH68" s="7">
        <f t="shared" si="18"/>
        <v>0</v>
      </c>
      <c r="AI68" s="7">
        <f t="shared" si="19"/>
        <v>0</v>
      </c>
      <c r="AJ68" s="7">
        <f t="shared" si="20"/>
        <v>0</v>
      </c>
    </row>
    <row r="69" spans="1:36" ht="15">
      <c r="A69" s="101">
        <v>65</v>
      </c>
      <c r="B69" s="48"/>
      <c r="C69" s="49"/>
      <c r="D69" s="50"/>
      <c r="E69" s="61"/>
      <c r="F69" s="62"/>
      <c r="G69" s="52"/>
      <c r="H69" s="52"/>
      <c r="I69" s="104">
        <f t="shared" si="3"/>
        <v>0</v>
      </c>
      <c r="J69" s="91"/>
      <c r="K69" s="30"/>
      <c r="L69" s="31" t="s">
        <v>182</v>
      </c>
      <c r="M69" s="29" t="s">
        <v>119</v>
      </c>
      <c r="N69" s="33"/>
      <c r="O69" s="91"/>
      <c r="Q69" s="7">
        <f t="shared" si="4"/>
        <v>0</v>
      </c>
      <c r="R69" s="7"/>
      <c r="S69" s="7">
        <f t="shared" si="5"/>
        <v>0</v>
      </c>
      <c r="T69" s="7">
        <f t="shared" si="6"/>
        <v>0</v>
      </c>
      <c r="U69" s="7">
        <f t="shared" si="7"/>
        <v>0</v>
      </c>
      <c r="V69" s="7">
        <f t="shared" si="8"/>
        <v>0</v>
      </c>
      <c r="W69" s="7">
        <f t="shared" si="9"/>
        <v>0</v>
      </c>
      <c r="X69" s="7"/>
      <c r="Z69" s="7">
        <f t="shared" si="10"/>
        <v>0</v>
      </c>
      <c r="AA69" s="7">
        <f t="shared" si="11"/>
        <v>0</v>
      </c>
      <c r="AB69" s="7">
        <f t="shared" si="12"/>
        <v>0</v>
      </c>
      <c r="AC69" s="7">
        <f t="shared" si="13"/>
        <v>0</v>
      </c>
      <c r="AD69" s="7">
        <f t="shared" si="14"/>
        <v>0</v>
      </c>
      <c r="AE69" s="7">
        <f t="shared" si="15"/>
        <v>0</v>
      </c>
      <c r="AF69" s="7">
        <f t="shared" si="16"/>
        <v>0</v>
      </c>
      <c r="AG69" s="7">
        <f t="shared" si="17"/>
        <v>0</v>
      </c>
      <c r="AH69" s="7">
        <f t="shared" si="18"/>
        <v>0</v>
      </c>
      <c r="AI69" s="7">
        <f t="shared" si="19"/>
        <v>0</v>
      </c>
      <c r="AJ69" s="7">
        <f t="shared" si="20"/>
        <v>0</v>
      </c>
    </row>
    <row r="70" spans="1:36" ht="15">
      <c r="A70" s="101">
        <v>66</v>
      </c>
      <c r="B70" s="48"/>
      <c r="C70" s="49"/>
      <c r="D70" s="50"/>
      <c r="E70" s="61"/>
      <c r="F70" s="62"/>
      <c r="G70" s="52"/>
      <c r="H70" s="52"/>
      <c r="I70" s="104">
        <f aca="true" t="shared" si="21" ref="I70:I94">ROUND(H70*G70,2)</f>
        <v>0</v>
      </c>
      <c r="J70" s="91"/>
      <c r="K70" s="27"/>
      <c r="L70" s="32" t="s">
        <v>49</v>
      </c>
      <c r="M70" s="29" t="s">
        <v>120</v>
      </c>
      <c r="N70" s="26"/>
      <c r="O70" s="91"/>
      <c r="Q70" s="7">
        <f aca="true" t="shared" si="22" ref="Q70:Q94">IF($B70="Kód_1",$I70,0)</f>
        <v>0</v>
      </c>
      <c r="R70" s="7"/>
      <c r="S70" s="7">
        <f aca="true" t="shared" si="23" ref="S70:S94">IF($B70="Kód_3",$I70,0)</f>
        <v>0</v>
      </c>
      <c r="T70" s="7">
        <f aca="true" t="shared" si="24" ref="T70:T94">IF($B70="Kód_4",$I70,0)</f>
        <v>0</v>
      </c>
      <c r="U70" s="7">
        <f aca="true" t="shared" si="25" ref="U70:U94">IF($B70="Kód_5",$I70,0)</f>
        <v>0</v>
      </c>
      <c r="V70" s="7">
        <f aca="true" t="shared" si="26" ref="V70:V94">IF($B70="Kód_6",$I70,0)</f>
        <v>0</v>
      </c>
      <c r="W70" s="7">
        <f aca="true" t="shared" si="27" ref="W70:W94">IF($B70="Kód_7",$I70,0)</f>
        <v>0</v>
      </c>
      <c r="X70" s="7"/>
      <c r="Z70" s="7">
        <f aca="true" t="shared" si="28" ref="Z70:Z93">IF($D70=1,$I70,0)</f>
        <v>0</v>
      </c>
      <c r="AA70" s="7">
        <f aca="true" t="shared" si="29" ref="AA70:AA93">IF($D70=2,$I70,0)</f>
        <v>0</v>
      </c>
      <c r="AB70" s="7">
        <f aca="true" t="shared" si="30" ref="AB70:AB93">IF($D70=3,$I70,0)</f>
        <v>0</v>
      </c>
      <c r="AC70" s="7">
        <f aca="true" t="shared" si="31" ref="AC70:AC93">IF($D70=4,$I70,0)</f>
        <v>0</v>
      </c>
      <c r="AD70" s="7">
        <f aca="true" t="shared" si="32" ref="AD70:AD93">IF($D70=5,$I70,0)</f>
        <v>0</v>
      </c>
      <c r="AE70" s="7">
        <f aca="true" t="shared" si="33" ref="AE70:AE93">IF($D70=6,$I70,0)</f>
        <v>0</v>
      </c>
      <c r="AF70" s="7">
        <f aca="true" t="shared" si="34" ref="AF70:AF93">IF($D70=7,$I70,0)</f>
        <v>0</v>
      </c>
      <c r="AG70" s="7">
        <f aca="true" t="shared" si="35" ref="AG70:AG93">IF($D70=8,$I70,0)</f>
        <v>0</v>
      </c>
      <c r="AH70" s="7">
        <f aca="true" t="shared" si="36" ref="AH70:AH93">IF($D70=9,$I70,0)</f>
        <v>0</v>
      </c>
      <c r="AI70" s="7">
        <f aca="true" t="shared" si="37" ref="AI70:AI93">IF($D70=10,$I70,0)</f>
        <v>0</v>
      </c>
      <c r="AJ70" s="7">
        <f aca="true" t="shared" si="38" ref="AJ70:AJ94">IF($D70=11,$I70,0)</f>
        <v>0</v>
      </c>
    </row>
    <row r="71" spans="1:36" ht="15">
      <c r="A71" s="101">
        <v>67</v>
      </c>
      <c r="B71" s="48"/>
      <c r="C71" s="49"/>
      <c r="D71" s="50"/>
      <c r="E71" s="61"/>
      <c r="F71" s="62"/>
      <c r="G71" s="52"/>
      <c r="H71" s="52"/>
      <c r="I71" s="104">
        <f t="shared" si="21"/>
        <v>0</v>
      </c>
      <c r="J71" s="91"/>
      <c r="K71" s="30"/>
      <c r="L71" s="31" t="s">
        <v>180</v>
      </c>
      <c r="M71" s="29" t="s">
        <v>121</v>
      </c>
      <c r="N71" s="33"/>
      <c r="O71" s="91"/>
      <c r="Q71" s="7">
        <f t="shared" si="22"/>
        <v>0</v>
      </c>
      <c r="R71" s="7"/>
      <c r="S71" s="7">
        <f t="shared" si="23"/>
        <v>0</v>
      </c>
      <c r="T71" s="7">
        <f t="shared" si="24"/>
        <v>0</v>
      </c>
      <c r="U71" s="7">
        <f t="shared" si="25"/>
        <v>0</v>
      </c>
      <c r="V71" s="7">
        <f t="shared" si="26"/>
        <v>0</v>
      </c>
      <c r="W71" s="7">
        <f t="shared" si="27"/>
        <v>0</v>
      </c>
      <c r="X71" s="7"/>
      <c r="Z71" s="7">
        <f t="shared" si="28"/>
        <v>0</v>
      </c>
      <c r="AA71" s="7">
        <f t="shared" si="29"/>
        <v>0</v>
      </c>
      <c r="AB71" s="7">
        <f t="shared" si="30"/>
        <v>0</v>
      </c>
      <c r="AC71" s="7">
        <f t="shared" si="31"/>
        <v>0</v>
      </c>
      <c r="AD71" s="7">
        <f t="shared" si="32"/>
        <v>0</v>
      </c>
      <c r="AE71" s="7">
        <f t="shared" si="33"/>
        <v>0</v>
      </c>
      <c r="AF71" s="7">
        <f t="shared" si="34"/>
        <v>0</v>
      </c>
      <c r="AG71" s="7">
        <f t="shared" si="35"/>
        <v>0</v>
      </c>
      <c r="AH71" s="7">
        <f t="shared" si="36"/>
        <v>0</v>
      </c>
      <c r="AI71" s="7">
        <f t="shared" si="37"/>
        <v>0</v>
      </c>
      <c r="AJ71" s="7">
        <f t="shared" si="38"/>
        <v>0</v>
      </c>
    </row>
    <row r="72" spans="1:36" ht="15">
      <c r="A72" s="101">
        <v>68</v>
      </c>
      <c r="B72" s="48"/>
      <c r="C72" s="49"/>
      <c r="D72" s="50"/>
      <c r="E72" s="61"/>
      <c r="F72" s="62"/>
      <c r="G72" s="52"/>
      <c r="H72" s="52"/>
      <c r="I72" s="104">
        <f t="shared" si="21"/>
        <v>0</v>
      </c>
      <c r="J72" s="91"/>
      <c r="K72" s="27"/>
      <c r="L72" s="32" t="s">
        <v>50</v>
      </c>
      <c r="M72" s="29" t="s">
        <v>28</v>
      </c>
      <c r="N72" s="26"/>
      <c r="O72" s="91"/>
      <c r="Q72" s="7">
        <f t="shared" si="22"/>
        <v>0</v>
      </c>
      <c r="R72" s="7"/>
      <c r="S72" s="7">
        <f t="shared" si="23"/>
        <v>0</v>
      </c>
      <c r="T72" s="7">
        <f t="shared" si="24"/>
        <v>0</v>
      </c>
      <c r="U72" s="7">
        <f t="shared" si="25"/>
        <v>0</v>
      </c>
      <c r="V72" s="7">
        <f t="shared" si="26"/>
        <v>0</v>
      </c>
      <c r="W72" s="7">
        <f t="shared" si="27"/>
        <v>0</v>
      </c>
      <c r="X72" s="7"/>
      <c r="Z72" s="7">
        <f t="shared" si="28"/>
        <v>0</v>
      </c>
      <c r="AA72" s="7">
        <f t="shared" si="29"/>
        <v>0</v>
      </c>
      <c r="AB72" s="7">
        <f t="shared" si="30"/>
        <v>0</v>
      </c>
      <c r="AC72" s="7">
        <f t="shared" si="31"/>
        <v>0</v>
      </c>
      <c r="AD72" s="7">
        <f t="shared" si="32"/>
        <v>0</v>
      </c>
      <c r="AE72" s="7">
        <f t="shared" si="33"/>
        <v>0</v>
      </c>
      <c r="AF72" s="7">
        <f t="shared" si="34"/>
        <v>0</v>
      </c>
      <c r="AG72" s="7">
        <f t="shared" si="35"/>
        <v>0</v>
      </c>
      <c r="AH72" s="7">
        <f t="shared" si="36"/>
        <v>0</v>
      </c>
      <c r="AI72" s="7">
        <f t="shared" si="37"/>
        <v>0</v>
      </c>
      <c r="AJ72" s="7">
        <f t="shared" si="38"/>
        <v>0</v>
      </c>
    </row>
    <row r="73" spans="1:36" ht="15">
      <c r="A73" s="101">
        <v>69</v>
      </c>
      <c r="B73" s="48"/>
      <c r="C73" s="49"/>
      <c r="D73" s="50"/>
      <c r="E73" s="61"/>
      <c r="F73" s="62"/>
      <c r="G73" s="52"/>
      <c r="H73" s="52"/>
      <c r="I73" s="104">
        <f t="shared" si="21"/>
        <v>0</v>
      </c>
      <c r="J73" s="91"/>
      <c r="K73" s="30"/>
      <c r="L73" s="31" t="s">
        <v>181</v>
      </c>
      <c r="M73" s="29" t="s">
        <v>67</v>
      </c>
      <c r="N73" s="33"/>
      <c r="O73" s="91"/>
      <c r="Q73" s="7">
        <f t="shared" si="22"/>
        <v>0</v>
      </c>
      <c r="R73" s="7"/>
      <c r="S73" s="7">
        <f t="shared" si="23"/>
        <v>0</v>
      </c>
      <c r="T73" s="7">
        <f t="shared" si="24"/>
        <v>0</v>
      </c>
      <c r="U73" s="7">
        <f t="shared" si="25"/>
        <v>0</v>
      </c>
      <c r="V73" s="7">
        <f t="shared" si="26"/>
        <v>0</v>
      </c>
      <c r="W73" s="7">
        <f t="shared" si="27"/>
        <v>0</v>
      </c>
      <c r="X73" s="7"/>
      <c r="Z73" s="7">
        <f t="shared" si="28"/>
        <v>0</v>
      </c>
      <c r="AA73" s="7">
        <f t="shared" si="29"/>
        <v>0</v>
      </c>
      <c r="AB73" s="7">
        <f t="shared" si="30"/>
        <v>0</v>
      </c>
      <c r="AC73" s="7">
        <f t="shared" si="31"/>
        <v>0</v>
      </c>
      <c r="AD73" s="7">
        <f t="shared" si="32"/>
        <v>0</v>
      </c>
      <c r="AE73" s="7">
        <f t="shared" si="33"/>
        <v>0</v>
      </c>
      <c r="AF73" s="7">
        <f t="shared" si="34"/>
        <v>0</v>
      </c>
      <c r="AG73" s="7">
        <f t="shared" si="35"/>
        <v>0</v>
      </c>
      <c r="AH73" s="7">
        <f t="shared" si="36"/>
        <v>0</v>
      </c>
      <c r="AI73" s="7">
        <f t="shared" si="37"/>
        <v>0</v>
      </c>
      <c r="AJ73" s="7">
        <f t="shared" si="38"/>
        <v>0</v>
      </c>
    </row>
    <row r="74" spans="1:36" ht="15">
      <c r="A74" s="101">
        <v>70</v>
      </c>
      <c r="B74" s="48"/>
      <c r="C74" s="49"/>
      <c r="D74" s="50"/>
      <c r="E74" s="61"/>
      <c r="F74" s="62"/>
      <c r="G74" s="52"/>
      <c r="H74" s="52"/>
      <c r="I74" s="104">
        <f t="shared" si="21"/>
        <v>0</v>
      </c>
      <c r="J74" s="91"/>
      <c r="K74" s="27"/>
      <c r="L74" s="32" t="s">
        <v>189</v>
      </c>
      <c r="M74" s="29" t="s">
        <v>188</v>
      </c>
      <c r="N74" s="26"/>
      <c r="O74" s="91"/>
      <c r="Q74" s="7">
        <f t="shared" si="22"/>
        <v>0</v>
      </c>
      <c r="R74" s="7"/>
      <c r="S74" s="7">
        <f t="shared" si="23"/>
        <v>0</v>
      </c>
      <c r="T74" s="7">
        <f t="shared" si="24"/>
        <v>0</v>
      </c>
      <c r="U74" s="7">
        <f t="shared" si="25"/>
        <v>0</v>
      </c>
      <c r="V74" s="7">
        <f t="shared" si="26"/>
        <v>0</v>
      </c>
      <c r="W74" s="7">
        <f t="shared" si="27"/>
        <v>0</v>
      </c>
      <c r="X74" s="7"/>
      <c r="Z74" s="7">
        <f t="shared" si="28"/>
        <v>0</v>
      </c>
      <c r="AA74" s="7">
        <f t="shared" si="29"/>
        <v>0</v>
      </c>
      <c r="AB74" s="7">
        <f t="shared" si="30"/>
        <v>0</v>
      </c>
      <c r="AC74" s="7">
        <f t="shared" si="31"/>
        <v>0</v>
      </c>
      <c r="AD74" s="7">
        <f t="shared" si="32"/>
        <v>0</v>
      </c>
      <c r="AE74" s="7">
        <f t="shared" si="33"/>
        <v>0</v>
      </c>
      <c r="AF74" s="7">
        <f t="shared" si="34"/>
        <v>0</v>
      </c>
      <c r="AG74" s="7">
        <f t="shared" si="35"/>
        <v>0</v>
      </c>
      <c r="AH74" s="7">
        <f t="shared" si="36"/>
        <v>0</v>
      </c>
      <c r="AI74" s="7">
        <f t="shared" si="37"/>
        <v>0</v>
      </c>
      <c r="AJ74" s="7">
        <f t="shared" si="38"/>
        <v>0</v>
      </c>
    </row>
    <row r="75" spans="1:36" ht="15">
      <c r="A75" s="101">
        <v>71</v>
      </c>
      <c r="B75" s="48"/>
      <c r="C75" s="49"/>
      <c r="D75" s="50"/>
      <c r="E75" s="61"/>
      <c r="F75" s="62"/>
      <c r="G75" s="52"/>
      <c r="H75" s="52"/>
      <c r="I75" s="104">
        <f t="shared" si="21"/>
        <v>0</v>
      </c>
      <c r="J75" s="91"/>
      <c r="K75" s="30"/>
      <c r="L75" s="31" t="s">
        <v>190</v>
      </c>
      <c r="M75" s="29" t="s">
        <v>68</v>
      </c>
      <c r="N75" s="33"/>
      <c r="O75" s="91"/>
      <c r="Q75" s="7">
        <f t="shared" si="22"/>
        <v>0</v>
      </c>
      <c r="R75" s="7"/>
      <c r="S75" s="7">
        <f t="shared" si="23"/>
        <v>0</v>
      </c>
      <c r="T75" s="7">
        <f t="shared" si="24"/>
        <v>0</v>
      </c>
      <c r="U75" s="7">
        <f t="shared" si="25"/>
        <v>0</v>
      </c>
      <c r="V75" s="7">
        <f t="shared" si="26"/>
        <v>0</v>
      </c>
      <c r="W75" s="7">
        <f t="shared" si="27"/>
        <v>0</v>
      </c>
      <c r="X75" s="7"/>
      <c r="Z75" s="7">
        <f t="shared" si="28"/>
        <v>0</v>
      </c>
      <c r="AA75" s="7">
        <f t="shared" si="29"/>
        <v>0</v>
      </c>
      <c r="AB75" s="7">
        <f t="shared" si="30"/>
        <v>0</v>
      </c>
      <c r="AC75" s="7">
        <f t="shared" si="31"/>
        <v>0</v>
      </c>
      <c r="AD75" s="7">
        <f t="shared" si="32"/>
        <v>0</v>
      </c>
      <c r="AE75" s="7">
        <f t="shared" si="33"/>
        <v>0</v>
      </c>
      <c r="AF75" s="7">
        <f t="shared" si="34"/>
        <v>0</v>
      </c>
      <c r="AG75" s="7">
        <f t="shared" si="35"/>
        <v>0</v>
      </c>
      <c r="AH75" s="7">
        <f t="shared" si="36"/>
        <v>0</v>
      </c>
      <c r="AI75" s="7">
        <f t="shared" si="37"/>
        <v>0</v>
      </c>
      <c r="AJ75" s="7">
        <f t="shared" si="38"/>
        <v>0</v>
      </c>
    </row>
    <row r="76" spans="1:36" ht="15">
      <c r="A76" s="101">
        <v>72</v>
      </c>
      <c r="B76" s="48"/>
      <c r="C76" s="49"/>
      <c r="D76" s="50"/>
      <c r="E76" s="61"/>
      <c r="F76" s="62"/>
      <c r="G76" s="52"/>
      <c r="H76" s="52"/>
      <c r="I76" s="104">
        <f t="shared" si="21"/>
        <v>0</v>
      </c>
      <c r="J76" s="91"/>
      <c r="K76" s="91"/>
      <c r="L76" s="91"/>
      <c r="M76" s="91"/>
      <c r="N76" s="91"/>
      <c r="O76" s="91"/>
      <c r="Q76" s="7">
        <f t="shared" si="22"/>
        <v>0</v>
      </c>
      <c r="R76" s="7"/>
      <c r="S76" s="7">
        <f t="shared" si="23"/>
        <v>0</v>
      </c>
      <c r="T76" s="7">
        <f t="shared" si="24"/>
        <v>0</v>
      </c>
      <c r="U76" s="7">
        <f t="shared" si="25"/>
        <v>0</v>
      </c>
      <c r="V76" s="7">
        <f t="shared" si="26"/>
        <v>0</v>
      </c>
      <c r="W76" s="7">
        <f t="shared" si="27"/>
        <v>0</v>
      </c>
      <c r="X76" s="7"/>
      <c r="Z76" s="7">
        <f t="shared" si="28"/>
        <v>0</v>
      </c>
      <c r="AA76" s="7">
        <f t="shared" si="29"/>
        <v>0</v>
      </c>
      <c r="AB76" s="7">
        <f t="shared" si="30"/>
        <v>0</v>
      </c>
      <c r="AC76" s="7">
        <f t="shared" si="31"/>
        <v>0</v>
      </c>
      <c r="AD76" s="7">
        <f t="shared" si="32"/>
        <v>0</v>
      </c>
      <c r="AE76" s="7">
        <f t="shared" si="33"/>
        <v>0</v>
      </c>
      <c r="AF76" s="7">
        <f t="shared" si="34"/>
        <v>0</v>
      </c>
      <c r="AG76" s="7">
        <f t="shared" si="35"/>
        <v>0</v>
      </c>
      <c r="AH76" s="7">
        <f t="shared" si="36"/>
        <v>0</v>
      </c>
      <c r="AI76" s="7">
        <f t="shared" si="37"/>
        <v>0</v>
      </c>
      <c r="AJ76" s="7">
        <f t="shared" si="38"/>
        <v>0</v>
      </c>
    </row>
    <row r="77" spans="1:36" ht="15">
      <c r="A77" s="101">
        <v>73</v>
      </c>
      <c r="B77" s="48"/>
      <c r="C77" s="49"/>
      <c r="D77" s="50"/>
      <c r="E77" s="61"/>
      <c r="F77" s="62"/>
      <c r="G77" s="52"/>
      <c r="H77" s="52"/>
      <c r="I77" s="104">
        <f t="shared" si="21"/>
        <v>0</v>
      </c>
      <c r="J77" s="91"/>
      <c r="K77" s="91"/>
      <c r="L77" s="91"/>
      <c r="M77" s="91"/>
      <c r="N77" s="91"/>
      <c r="O77" s="91"/>
      <c r="Q77" s="7">
        <f t="shared" si="22"/>
        <v>0</v>
      </c>
      <c r="R77" s="7"/>
      <c r="S77" s="7">
        <f t="shared" si="23"/>
        <v>0</v>
      </c>
      <c r="T77" s="7">
        <f t="shared" si="24"/>
        <v>0</v>
      </c>
      <c r="U77" s="7">
        <f t="shared" si="25"/>
        <v>0</v>
      </c>
      <c r="V77" s="7">
        <f t="shared" si="26"/>
        <v>0</v>
      </c>
      <c r="W77" s="7">
        <f t="shared" si="27"/>
        <v>0</v>
      </c>
      <c r="X77" s="7"/>
      <c r="Z77" s="7">
        <f t="shared" si="28"/>
        <v>0</v>
      </c>
      <c r="AA77" s="7">
        <f t="shared" si="29"/>
        <v>0</v>
      </c>
      <c r="AB77" s="7">
        <f t="shared" si="30"/>
        <v>0</v>
      </c>
      <c r="AC77" s="7">
        <f t="shared" si="31"/>
        <v>0</v>
      </c>
      <c r="AD77" s="7">
        <f t="shared" si="32"/>
        <v>0</v>
      </c>
      <c r="AE77" s="7">
        <f t="shared" si="33"/>
        <v>0</v>
      </c>
      <c r="AF77" s="7">
        <f t="shared" si="34"/>
        <v>0</v>
      </c>
      <c r="AG77" s="7">
        <f t="shared" si="35"/>
        <v>0</v>
      </c>
      <c r="AH77" s="7">
        <f t="shared" si="36"/>
        <v>0</v>
      </c>
      <c r="AI77" s="7">
        <f t="shared" si="37"/>
        <v>0</v>
      </c>
      <c r="AJ77" s="7">
        <f t="shared" si="38"/>
        <v>0</v>
      </c>
    </row>
    <row r="78" spans="1:36" ht="15">
      <c r="A78" s="101">
        <v>74</v>
      </c>
      <c r="B78" s="48"/>
      <c r="C78" s="49"/>
      <c r="D78" s="50"/>
      <c r="E78" s="61"/>
      <c r="F78" s="62"/>
      <c r="G78" s="52"/>
      <c r="H78" s="52"/>
      <c r="I78" s="104">
        <f t="shared" si="21"/>
        <v>0</v>
      </c>
      <c r="J78" s="91"/>
      <c r="K78" s="91"/>
      <c r="L78" s="91"/>
      <c r="M78" s="91"/>
      <c r="N78" s="91"/>
      <c r="O78" s="91"/>
      <c r="Q78" s="7">
        <f t="shared" si="22"/>
        <v>0</v>
      </c>
      <c r="R78" s="7"/>
      <c r="S78" s="7">
        <f t="shared" si="23"/>
        <v>0</v>
      </c>
      <c r="T78" s="7">
        <f t="shared" si="24"/>
        <v>0</v>
      </c>
      <c r="U78" s="7">
        <f t="shared" si="25"/>
        <v>0</v>
      </c>
      <c r="V78" s="7">
        <f t="shared" si="26"/>
        <v>0</v>
      </c>
      <c r="W78" s="7">
        <f t="shared" si="27"/>
        <v>0</v>
      </c>
      <c r="X78" s="7"/>
      <c r="Z78" s="7">
        <f t="shared" si="28"/>
        <v>0</v>
      </c>
      <c r="AA78" s="7">
        <f t="shared" si="29"/>
        <v>0</v>
      </c>
      <c r="AB78" s="7">
        <f t="shared" si="30"/>
        <v>0</v>
      </c>
      <c r="AC78" s="7">
        <f t="shared" si="31"/>
        <v>0</v>
      </c>
      <c r="AD78" s="7">
        <f t="shared" si="32"/>
        <v>0</v>
      </c>
      <c r="AE78" s="7">
        <f t="shared" si="33"/>
        <v>0</v>
      </c>
      <c r="AF78" s="7">
        <f t="shared" si="34"/>
        <v>0</v>
      </c>
      <c r="AG78" s="7">
        <f t="shared" si="35"/>
        <v>0</v>
      </c>
      <c r="AH78" s="7">
        <f t="shared" si="36"/>
        <v>0</v>
      </c>
      <c r="AI78" s="7">
        <f t="shared" si="37"/>
        <v>0</v>
      </c>
      <c r="AJ78" s="7">
        <f t="shared" si="38"/>
        <v>0</v>
      </c>
    </row>
    <row r="79" spans="1:36" ht="15">
      <c r="A79" s="101">
        <v>75</v>
      </c>
      <c r="B79" s="48"/>
      <c r="C79" s="49"/>
      <c r="D79" s="50"/>
      <c r="E79" s="61"/>
      <c r="F79" s="62"/>
      <c r="G79" s="52"/>
      <c r="H79" s="52"/>
      <c r="I79" s="104">
        <f t="shared" si="21"/>
        <v>0</v>
      </c>
      <c r="J79" s="91"/>
      <c r="K79" s="91"/>
      <c r="L79" s="91"/>
      <c r="M79" s="91"/>
      <c r="N79" s="91"/>
      <c r="O79" s="91"/>
      <c r="Q79" s="7">
        <f t="shared" si="22"/>
        <v>0</v>
      </c>
      <c r="R79" s="7"/>
      <c r="S79" s="7">
        <f t="shared" si="23"/>
        <v>0</v>
      </c>
      <c r="T79" s="7">
        <f t="shared" si="24"/>
        <v>0</v>
      </c>
      <c r="U79" s="7">
        <f t="shared" si="25"/>
        <v>0</v>
      </c>
      <c r="V79" s="7">
        <f t="shared" si="26"/>
        <v>0</v>
      </c>
      <c r="W79" s="7">
        <f t="shared" si="27"/>
        <v>0</v>
      </c>
      <c r="X79" s="7"/>
      <c r="Z79" s="7">
        <f t="shared" si="28"/>
        <v>0</v>
      </c>
      <c r="AA79" s="7">
        <f t="shared" si="29"/>
        <v>0</v>
      </c>
      <c r="AB79" s="7">
        <f t="shared" si="30"/>
        <v>0</v>
      </c>
      <c r="AC79" s="7">
        <f t="shared" si="31"/>
        <v>0</v>
      </c>
      <c r="AD79" s="7">
        <f t="shared" si="32"/>
        <v>0</v>
      </c>
      <c r="AE79" s="7">
        <f t="shared" si="33"/>
        <v>0</v>
      </c>
      <c r="AF79" s="7">
        <f t="shared" si="34"/>
        <v>0</v>
      </c>
      <c r="AG79" s="7">
        <f t="shared" si="35"/>
        <v>0</v>
      </c>
      <c r="AH79" s="7">
        <f t="shared" si="36"/>
        <v>0</v>
      </c>
      <c r="AI79" s="7">
        <f t="shared" si="37"/>
        <v>0</v>
      </c>
      <c r="AJ79" s="7">
        <f t="shared" si="38"/>
        <v>0</v>
      </c>
    </row>
    <row r="80" spans="1:36" ht="15">
      <c r="A80" s="101">
        <v>76</v>
      </c>
      <c r="B80" s="48"/>
      <c r="C80" s="49"/>
      <c r="D80" s="50"/>
      <c r="E80" s="61"/>
      <c r="F80" s="62"/>
      <c r="G80" s="52"/>
      <c r="H80" s="52"/>
      <c r="I80" s="104">
        <f t="shared" si="21"/>
        <v>0</v>
      </c>
      <c r="J80" s="91"/>
      <c r="K80" s="91"/>
      <c r="L80" s="91"/>
      <c r="M80" s="91"/>
      <c r="N80" s="91"/>
      <c r="O80" s="91"/>
      <c r="Q80" s="7">
        <f t="shared" si="22"/>
        <v>0</v>
      </c>
      <c r="R80" s="7"/>
      <c r="S80" s="7">
        <f t="shared" si="23"/>
        <v>0</v>
      </c>
      <c r="T80" s="7">
        <f t="shared" si="24"/>
        <v>0</v>
      </c>
      <c r="U80" s="7">
        <f t="shared" si="25"/>
        <v>0</v>
      </c>
      <c r="V80" s="7">
        <f t="shared" si="26"/>
        <v>0</v>
      </c>
      <c r="W80" s="7">
        <f t="shared" si="27"/>
        <v>0</v>
      </c>
      <c r="X80" s="7"/>
      <c r="Z80" s="7">
        <f t="shared" si="28"/>
        <v>0</v>
      </c>
      <c r="AA80" s="7">
        <f t="shared" si="29"/>
        <v>0</v>
      </c>
      <c r="AB80" s="7">
        <f t="shared" si="30"/>
        <v>0</v>
      </c>
      <c r="AC80" s="7">
        <f t="shared" si="31"/>
        <v>0</v>
      </c>
      <c r="AD80" s="7">
        <f t="shared" si="32"/>
        <v>0</v>
      </c>
      <c r="AE80" s="7">
        <f t="shared" si="33"/>
        <v>0</v>
      </c>
      <c r="AF80" s="7">
        <f t="shared" si="34"/>
        <v>0</v>
      </c>
      <c r="AG80" s="7">
        <f t="shared" si="35"/>
        <v>0</v>
      </c>
      <c r="AH80" s="7">
        <f t="shared" si="36"/>
        <v>0</v>
      </c>
      <c r="AI80" s="7">
        <f t="shared" si="37"/>
        <v>0</v>
      </c>
      <c r="AJ80" s="7">
        <f t="shared" si="38"/>
        <v>0</v>
      </c>
    </row>
    <row r="81" spans="1:36" ht="15">
      <c r="A81" s="101">
        <v>77</v>
      </c>
      <c r="B81" s="48"/>
      <c r="C81" s="49"/>
      <c r="D81" s="50"/>
      <c r="E81" s="61"/>
      <c r="F81" s="62"/>
      <c r="G81" s="52"/>
      <c r="H81" s="52"/>
      <c r="I81" s="104">
        <f t="shared" si="21"/>
        <v>0</v>
      </c>
      <c r="J81" s="91"/>
      <c r="K81" s="91"/>
      <c r="L81" s="91"/>
      <c r="M81" s="91"/>
      <c r="N81" s="91"/>
      <c r="O81" s="91"/>
      <c r="Q81" s="7">
        <f t="shared" si="22"/>
        <v>0</v>
      </c>
      <c r="R81" s="7"/>
      <c r="S81" s="7">
        <f t="shared" si="23"/>
        <v>0</v>
      </c>
      <c r="T81" s="7">
        <f t="shared" si="24"/>
        <v>0</v>
      </c>
      <c r="U81" s="7">
        <f t="shared" si="25"/>
        <v>0</v>
      </c>
      <c r="V81" s="7">
        <f t="shared" si="26"/>
        <v>0</v>
      </c>
      <c r="W81" s="7">
        <f t="shared" si="27"/>
        <v>0</v>
      </c>
      <c r="X81" s="7"/>
      <c r="Z81" s="7">
        <f t="shared" si="28"/>
        <v>0</v>
      </c>
      <c r="AA81" s="7">
        <f t="shared" si="29"/>
        <v>0</v>
      </c>
      <c r="AB81" s="7">
        <f t="shared" si="30"/>
        <v>0</v>
      </c>
      <c r="AC81" s="7">
        <f t="shared" si="31"/>
        <v>0</v>
      </c>
      <c r="AD81" s="7">
        <f t="shared" si="32"/>
        <v>0</v>
      </c>
      <c r="AE81" s="7">
        <f t="shared" si="33"/>
        <v>0</v>
      </c>
      <c r="AF81" s="7">
        <f t="shared" si="34"/>
        <v>0</v>
      </c>
      <c r="AG81" s="7">
        <f t="shared" si="35"/>
        <v>0</v>
      </c>
      <c r="AH81" s="7">
        <f t="shared" si="36"/>
        <v>0</v>
      </c>
      <c r="AI81" s="7">
        <f t="shared" si="37"/>
        <v>0</v>
      </c>
      <c r="AJ81" s="7">
        <f t="shared" si="38"/>
        <v>0</v>
      </c>
    </row>
    <row r="82" spans="1:36" ht="15">
      <c r="A82" s="101">
        <v>78</v>
      </c>
      <c r="B82" s="48"/>
      <c r="C82" s="49"/>
      <c r="D82" s="50"/>
      <c r="E82" s="61"/>
      <c r="F82" s="62"/>
      <c r="G82" s="52"/>
      <c r="H82" s="52"/>
      <c r="I82" s="104">
        <f t="shared" si="21"/>
        <v>0</v>
      </c>
      <c r="J82" s="91"/>
      <c r="K82" s="91"/>
      <c r="L82" s="91"/>
      <c r="M82" s="91"/>
      <c r="N82" s="91"/>
      <c r="O82" s="91"/>
      <c r="Q82" s="7">
        <f t="shared" si="22"/>
        <v>0</v>
      </c>
      <c r="R82" s="7"/>
      <c r="S82" s="7">
        <f t="shared" si="23"/>
        <v>0</v>
      </c>
      <c r="T82" s="7">
        <f t="shared" si="24"/>
        <v>0</v>
      </c>
      <c r="U82" s="7">
        <f t="shared" si="25"/>
        <v>0</v>
      </c>
      <c r="V82" s="7">
        <f t="shared" si="26"/>
        <v>0</v>
      </c>
      <c r="W82" s="7">
        <f t="shared" si="27"/>
        <v>0</v>
      </c>
      <c r="X82" s="7"/>
      <c r="Z82" s="7">
        <f t="shared" si="28"/>
        <v>0</v>
      </c>
      <c r="AA82" s="7">
        <f t="shared" si="29"/>
        <v>0</v>
      </c>
      <c r="AB82" s="7">
        <f t="shared" si="30"/>
        <v>0</v>
      </c>
      <c r="AC82" s="7">
        <f t="shared" si="31"/>
        <v>0</v>
      </c>
      <c r="AD82" s="7">
        <f t="shared" si="32"/>
        <v>0</v>
      </c>
      <c r="AE82" s="7">
        <f t="shared" si="33"/>
        <v>0</v>
      </c>
      <c r="AF82" s="7">
        <f t="shared" si="34"/>
        <v>0</v>
      </c>
      <c r="AG82" s="7">
        <f t="shared" si="35"/>
        <v>0</v>
      </c>
      <c r="AH82" s="7">
        <f t="shared" si="36"/>
        <v>0</v>
      </c>
      <c r="AI82" s="7">
        <f t="shared" si="37"/>
        <v>0</v>
      </c>
      <c r="AJ82" s="7">
        <f t="shared" si="38"/>
        <v>0</v>
      </c>
    </row>
    <row r="83" spans="1:36" ht="15">
      <c r="A83" s="101">
        <v>79</v>
      </c>
      <c r="B83" s="48"/>
      <c r="C83" s="49"/>
      <c r="D83" s="50"/>
      <c r="E83" s="61"/>
      <c r="F83" s="62"/>
      <c r="G83" s="52"/>
      <c r="H83" s="52"/>
      <c r="I83" s="104">
        <f t="shared" si="21"/>
        <v>0</v>
      </c>
      <c r="J83" s="91"/>
      <c r="K83" s="91"/>
      <c r="L83" s="91"/>
      <c r="M83" s="91"/>
      <c r="N83" s="91"/>
      <c r="O83" s="91"/>
      <c r="Q83" s="7">
        <f t="shared" si="22"/>
        <v>0</v>
      </c>
      <c r="R83" s="7"/>
      <c r="S83" s="7">
        <f t="shared" si="23"/>
        <v>0</v>
      </c>
      <c r="T83" s="7">
        <f t="shared" si="24"/>
        <v>0</v>
      </c>
      <c r="U83" s="7">
        <f t="shared" si="25"/>
        <v>0</v>
      </c>
      <c r="V83" s="7">
        <f t="shared" si="26"/>
        <v>0</v>
      </c>
      <c r="W83" s="7">
        <f t="shared" si="27"/>
        <v>0</v>
      </c>
      <c r="X83" s="7"/>
      <c r="Z83" s="7">
        <f t="shared" si="28"/>
        <v>0</v>
      </c>
      <c r="AA83" s="7">
        <f t="shared" si="29"/>
        <v>0</v>
      </c>
      <c r="AB83" s="7">
        <f t="shared" si="30"/>
        <v>0</v>
      </c>
      <c r="AC83" s="7">
        <f t="shared" si="31"/>
        <v>0</v>
      </c>
      <c r="AD83" s="7">
        <f t="shared" si="32"/>
        <v>0</v>
      </c>
      <c r="AE83" s="7">
        <f t="shared" si="33"/>
        <v>0</v>
      </c>
      <c r="AF83" s="7">
        <f t="shared" si="34"/>
        <v>0</v>
      </c>
      <c r="AG83" s="7">
        <f t="shared" si="35"/>
        <v>0</v>
      </c>
      <c r="AH83" s="7">
        <f t="shared" si="36"/>
        <v>0</v>
      </c>
      <c r="AI83" s="7">
        <f t="shared" si="37"/>
        <v>0</v>
      </c>
      <c r="AJ83" s="7">
        <f t="shared" si="38"/>
        <v>0</v>
      </c>
    </row>
    <row r="84" spans="1:36" ht="15">
      <c r="A84" s="101">
        <v>80</v>
      </c>
      <c r="B84" s="48"/>
      <c r="C84" s="49"/>
      <c r="D84" s="50"/>
      <c r="E84" s="61"/>
      <c r="F84" s="62"/>
      <c r="G84" s="52"/>
      <c r="H84" s="52"/>
      <c r="I84" s="104">
        <f t="shared" si="21"/>
        <v>0</v>
      </c>
      <c r="J84" s="91"/>
      <c r="K84" s="36">
        <v>1</v>
      </c>
      <c r="L84" s="37"/>
      <c r="M84" s="224" t="s">
        <v>51</v>
      </c>
      <c r="N84" s="224"/>
      <c r="O84" s="91"/>
      <c r="Q84" s="7">
        <f t="shared" si="22"/>
        <v>0</v>
      </c>
      <c r="R84" s="7"/>
      <c r="S84" s="7">
        <f t="shared" si="23"/>
        <v>0</v>
      </c>
      <c r="T84" s="7">
        <f t="shared" si="24"/>
        <v>0</v>
      </c>
      <c r="U84" s="7">
        <f t="shared" si="25"/>
        <v>0</v>
      </c>
      <c r="V84" s="7">
        <f t="shared" si="26"/>
        <v>0</v>
      </c>
      <c r="W84" s="7">
        <f t="shared" si="27"/>
        <v>0</v>
      </c>
      <c r="X84" s="7"/>
      <c r="Z84" s="7">
        <f t="shared" si="28"/>
        <v>0</v>
      </c>
      <c r="AA84" s="7">
        <f t="shared" si="29"/>
        <v>0</v>
      </c>
      <c r="AB84" s="7">
        <f t="shared" si="30"/>
        <v>0</v>
      </c>
      <c r="AC84" s="7">
        <f t="shared" si="31"/>
        <v>0</v>
      </c>
      <c r="AD84" s="7">
        <f t="shared" si="32"/>
        <v>0</v>
      </c>
      <c r="AE84" s="7">
        <f t="shared" si="33"/>
        <v>0</v>
      </c>
      <c r="AF84" s="7">
        <f t="shared" si="34"/>
        <v>0</v>
      </c>
      <c r="AG84" s="7">
        <f t="shared" si="35"/>
        <v>0</v>
      </c>
      <c r="AH84" s="7">
        <f t="shared" si="36"/>
        <v>0</v>
      </c>
      <c r="AI84" s="7">
        <f t="shared" si="37"/>
        <v>0</v>
      </c>
      <c r="AJ84" s="7">
        <f t="shared" si="38"/>
        <v>0</v>
      </c>
    </row>
    <row r="85" spans="1:36" ht="15">
      <c r="A85" s="101">
        <v>81</v>
      </c>
      <c r="B85" s="48"/>
      <c r="C85" s="49"/>
      <c r="D85" s="50"/>
      <c r="E85" s="61"/>
      <c r="F85" s="62"/>
      <c r="G85" s="52"/>
      <c r="H85" s="52"/>
      <c r="I85" s="104">
        <f t="shared" si="21"/>
        <v>0</v>
      </c>
      <c r="J85" s="91"/>
      <c r="K85" s="36">
        <v>2</v>
      </c>
      <c r="L85" s="37"/>
      <c r="M85" s="38" t="s">
        <v>52</v>
      </c>
      <c r="N85" s="39"/>
      <c r="O85" s="91"/>
      <c r="Q85" s="7">
        <f t="shared" si="22"/>
        <v>0</v>
      </c>
      <c r="R85" s="7"/>
      <c r="S85" s="7">
        <f t="shared" si="23"/>
        <v>0</v>
      </c>
      <c r="T85" s="7">
        <f t="shared" si="24"/>
        <v>0</v>
      </c>
      <c r="U85" s="7">
        <f t="shared" si="25"/>
        <v>0</v>
      </c>
      <c r="V85" s="7">
        <f t="shared" si="26"/>
        <v>0</v>
      </c>
      <c r="W85" s="7">
        <f t="shared" si="27"/>
        <v>0</v>
      </c>
      <c r="X85" s="7"/>
      <c r="Z85" s="7">
        <f t="shared" si="28"/>
        <v>0</v>
      </c>
      <c r="AA85" s="7">
        <f t="shared" si="29"/>
        <v>0</v>
      </c>
      <c r="AB85" s="7">
        <f t="shared" si="30"/>
        <v>0</v>
      </c>
      <c r="AC85" s="7">
        <f t="shared" si="31"/>
        <v>0</v>
      </c>
      <c r="AD85" s="7">
        <f t="shared" si="32"/>
        <v>0</v>
      </c>
      <c r="AE85" s="7">
        <f t="shared" si="33"/>
        <v>0</v>
      </c>
      <c r="AF85" s="7">
        <f t="shared" si="34"/>
        <v>0</v>
      </c>
      <c r="AG85" s="7">
        <f t="shared" si="35"/>
        <v>0</v>
      </c>
      <c r="AH85" s="7">
        <f t="shared" si="36"/>
        <v>0</v>
      </c>
      <c r="AI85" s="7">
        <f t="shared" si="37"/>
        <v>0</v>
      </c>
      <c r="AJ85" s="7">
        <f t="shared" si="38"/>
        <v>0</v>
      </c>
    </row>
    <row r="86" spans="1:36" ht="15">
      <c r="A86" s="101">
        <v>82</v>
      </c>
      <c r="B86" s="48"/>
      <c r="C86" s="49"/>
      <c r="D86" s="50"/>
      <c r="E86" s="61"/>
      <c r="F86" s="62"/>
      <c r="G86" s="52"/>
      <c r="H86" s="52"/>
      <c r="I86" s="104">
        <f t="shared" si="21"/>
        <v>0</v>
      </c>
      <c r="J86" s="91"/>
      <c r="K86" s="36">
        <v>3</v>
      </c>
      <c r="L86" s="37"/>
      <c r="M86" s="224" t="s">
        <v>53</v>
      </c>
      <c r="N86" s="224"/>
      <c r="O86" s="91"/>
      <c r="Q86" s="7">
        <f t="shared" si="22"/>
        <v>0</v>
      </c>
      <c r="R86" s="7"/>
      <c r="S86" s="7">
        <f t="shared" si="23"/>
        <v>0</v>
      </c>
      <c r="T86" s="7">
        <f t="shared" si="24"/>
        <v>0</v>
      </c>
      <c r="U86" s="7">
        <f t="shared" si="25"/>
        <v>0</v>
      </c>
      <c r="V86" s="7">
        <f t="shared" si="26"/>
        <v>0</v>
      </c>
      <c r="W86" s="7">
        <f t="shared" si="27"/>
        <v>0</v>
      </c>
      <c r="X86" s="7"/>
      <c r="Z86" s="7">
        <f t="shared" si="28"/>
        <v>0</v>
      </c>
      <c r="AA86" s="7">
        <f t="shared" si="29"/>
        <v>0</v>
      </c>
      <c r="AB86" s="7">
        <f t="shared" si="30"/>
        <v>0</v>
      </c>
      <c r="AC86" s="7">
        <f t="shared" si="31"/>
        <v>0</v>
      </c>
      <c r="AD86" s="7">
        <f t="shared" si="32"/>
        <v>0</v>
      </c>
      <c r="AE86" s="7">
        <f t="shared" si="33"/>
        <v>0</v>
      </c>
      <c r="AF86" s="7">
        <f t="shared" si="34"/>
        <v>0</v>
      </c>
      <c r="AG86" s="7">
        <f t="shared" si="35"/>
        <v>0</v>
      </c>
      <c r="AH86" s="7">
        <f t="shared" si="36"/>
        <v>0</v>
      </c>
      <c r="AI86" s="7">
        <f t="shared" si="37"/>
        <v>0</v>
      </c>
      <c r="AJ86" s="7">
        <f t="shared" si="38"/>
        <v>0</v>
      </c>
    </row>
    <row r="87" spans="1:36" ht="15">
      <c r="A87" s="101">
        <v>83</v>
      </c>
      <c r="B87" s="48"/>
      <c r="C87" s="49"/>
      <c r="D87" s="50"/>
      <c r="E87" s="61"/>
      <c r="F87" s="62"/>
      <c r="G87" s="52"/>
      <c r="H87" s="52"/>
      <c r="I87" s="104">
        <f t="shared" si="21"/>
        <v>0</v>
      </c>
      <c r="J87" s="91"/>
      <c r="K87" s="36">
        <v>4</v>
      </c>
      <c r="L87" s="37"/>
      <c r="M87" s="38" t="s">
        <v>186</v>
      </c>
      <c r="N87" s="39"/>
      <c r="O87" s="91"/>
      <c r="Q87" s="7">
        <f t="shared" si="22"/>
        <v>0</v>
      </c>
      <c r="R87" s="7"/>
      <c r="S87" s="7">
        <f t="shared" si="23"/>
        <v>0</v>
      </c>
      <c r="T87" s="7">
        <f t="shared" si="24"/>
        <v>0</v>
      </c>
      <c r="U87" s="7">
        <f t="shared" si="25"/>
        <v>0</v>
      </c>
      <c r="V87" s="7">
        <f t="shared" si="26"/>
        <v>0</v>
      </c>
      <c r="W87" s="7">
        <f t="shared" si="27"/>
        <v>0</v>
      </c>
      <c r="X87" s="7"/>
      <c r="Z87" s="7">
        <f t="shared" si="28"/>
        <v>0</v>
      </c>
      <c r="AA87" s="7">
        <f t="shared" si="29"/>
        <v>0</v>
      </c>
      <c r="AB87" s="7">
        <f t="shared" si="30"/>
        <v>0</v>
      </c>
      <c r="AC87" s="7">
        <f t="shared" si="31"/>
        <v>0</v>
      </c>
      <c r="AD87" s="7">
        <f t="shared" si="32"/>
        <v>0</v>
      </c>
      <c r="AE87" s="7">
        <f t="shared" si="33"/>
        <v>0</v>
      </c>
      <c r="AF87" s="7">
        <f t="shared" si="34"/>
        <v>0</v>
      </c>
      <c r="AG87" s="7">
        <f t="shared" si="35"/>
        <v>0</v>
      </c>
      <c r="AH87" s="7">
        <f t="shared" si="36"/>
        <v>0</v>
      </c>
      <c r="AI87" s="7">
        <f t="shared" si="37"/>
        <v>0</v>
      </c>
      <c r="AJ87" s="7">
        <f t="shared" si="38"/>
        <v>0</v>
      </c>
    </row>
    <row r="88" spans="1:36" ht="15">
      <c r="A88" s="101">
        <v>84</v>
      </c>
      <c r="B88" s="48"/>
      <c r="C88" s="49"/>
      <c r="D88" s="50"/>
      <c r="E88" s="61"/>
      <c r="F88" s="62"/>
      <c r="G88" s="52"/>
      <c r="H88" s="52"/>
      <c r="I88" s="104">
        <f t="shared" si="21"/>
        <v>0</v>
      </c>
      <c r="J88" s="91"/>
      <c r="K88" s="36">
        <v>5</v>
      </c>
      <c r="L88" s="37"/>
      <c r="M88" s="29" t="s">
        <v>54</v>
      </c>
      <c r="N88" s="26"/>
      <c r="O88" s="91"/>
      <c r="Q88" s="7">
        <f t="shared" si="22"/>
        <v>0</v>
      </c>
      <c r="R88" s="7"/>
      <c r="S88" s="7">
        <f t="shared" si="23"/>
        <v>0</v>
      </c>
      <c r="T88" s="7">
        <f t="shared" si="24"/>
        <v>0</v>
      </c>
      <c r="U88" s="7">
        <f t="shared" si="25"/>
        <v>0</v>
      </c>
      <c r="V88" s="7">
        <f t="shared" si="26"/>
        <v>0</v>
      </c>
      <c r="W88" s="7">
        <f t="shared" si="27"/>
        <v>0</v>
      </c>
      <c r="X88" s="7"/>
      <c r="Z88" s="7">
        <f t="shared" si="28"/>
        <v>0</v>
      </c>
      <c r="AA88" s="7">
        <f t="shared" si="29"/>
        <v>0</v>
      </c>
      <c r="AB88" s="7">
        <f t="shared" si="30"/>
        <v>0</v>
      </c>
      <c r="AC88" s="7">
        <f t="shared" si="31"/>
        <v>0</v>
      </c>
      <c r="AD88" s="7">
        <f t="shared" si="32"/>
        <v>0</v>
      </c>
      <c r="AE88" s="7">
        <f t="shared" si="33"/>
        <v>0</v>
      </c>
      <c r="AF88" s="7">
        <f t="shared" si="34"/>
        <v>0</v>
      </c>
      <c r="AG88" s="7">
        <f t="shared" si="35"/>
        <v>0</v>
      </c>
      <c r="AH88" s="7">
        <f t="shared" si="36"/>
        <v>0</v>
      </c>
      <c r="AI88" s="7">
        <f t="shared" si="37"/>
        <v>0</v>
      </c>
      <c r="AJ88" s="7">
        <f t="shared" si="38"/>
        <v>0</v>
      </c>
    </row>
    <row r="89" spans="1:36" ht="15">
      <c r="A89" s="101">
        <v>85</v>
      </c>
      <c r="B89" s="48"/>
      <c r="C89" s="49"/>
      <c r="D89" s="50"/>
      <c r="E89" s="61"/>
      <c r="F89" s="62"/>
      <c r="G89" s="52"/>
      <c r="H89" s="52"/>
      <c r="I89" s="104">
        <f t="shared" si="21"/>
        <v>0</v>
      </c>
      <c r="J89" s="91"/>
      <c r="K89" s="36">
        <v>6</v>
      </c>
      <c r="L89" s="37"/>
      <c r="M89" s="38" t="s">
        <v>185</v>
      </c>
      <c r="N89" s="39"/>
      <c r="O89" s="91"/>
      <c r="Q89" s="7">
        <f t="shared" si="22"/>
        <v>0</v>
      </c>
      <c r="R89" s="7"/>
      <c r="S89" s="7">
        <f t="shared" si="23"/>
        <v>0</v>
      </c>
      <c r="T89" s="7">
        <f t="shared" si="24"/>
        <v>0</v>
      </c>
      <c r="U89" s="7">
        <f t="shared" si="25"/>
        <v>0</v>
      </c>
      <c r="V89" s="7">
        <f t="shared" si="26"/>
        <v>0</v>
      </c>
      <c r="W89" s="7">
        <f t="shared" si="27"/>
        <v>0</v>
      </c>
      <c r="X89" s="7"/>
      <c r="Z89" s="7">
        <f t="shared" si="28"/>
        <v>0</v>
      </c>
      <c r="AA89" s="7">
        <f t="shared" si="29"/>
        <v>0</v>
      </c>
      <c r="AB89" s="7">
        <f t="shared" si="30"/>
        <v>0</v>
      </c>
      <c r="AC89" s="7">
        <f t="shared" si="31"/>
        <v>0</v>
      </c>
      <c r="AD89" s="7">
        <f t="shared" si="32"/>
        <v>0</v>
      </c>
      <c r="AE89" s="7">
        <f t="shared" si="33"/>
        <v>0</v>
      </c>
      <c r="AF89" s="7">
        <f t="shared" si="34"/>
        <v>0</v>
      </c>
      <c r="AG89" s="7">
        <f t="shared" si="35"/>
        <v>0</v>
      </c>
      <c r="AH89" s="7">
        <f t="shared" si="36"/>
        <v>0</v>
      </c>
      <c r="AI89" s="7">
        <f t="shared" si="37"/>
        <v>0</v>
      </c>
      <c r="AJ89" s="7">
        <f t="shared" si="38"/>
        <v>0</v>
      </c>
    </row>
    <row r="90" spans="1:36" ht="15">
      <c r="A90" s="101">
        <v>86</v>
      </c>
      <c r="B90" s="48"/>
      <c r="C90" s="49"/>
      <c r="D90" s="50"/>
      <c r="E90" s="61"/>
      <c r="F90" s="62"/>
      <c r="G90" s="52"/>
      <c r="H90" s="52"/>
      <c r="I90" s="104">
        <f t="shared" si="21"/>
        <v>0</v>
      </c>
      <c r="J90" s="91"/>
      <c r="K90" s="36">
        <v>7</v>
      </c>
      <c r="L90" s="37"/>
      <c r="M90" s="38" t="s">
        <v>187</v>
      </c>
      <c r="N90" s="38"/>
      <c r="O90" s="91"/>
      <c r="Q90" s="7">
        <f t="shared" si="22"/>
        <v>0</v>
      </c>
      <c r="R90" s="7"/>
      <c r="S90" s="7">
        <f t="shared" si="23"/>
        <v>0</v>
      </c>
      <c r="T90" s="7">
        <f t="shared" si="24"/>
        <v>0</v>
      </c>
      <c r="U90" s="7">
        <f t="shared" si="25"/>
        <v>0</v>
      </c>
      <c r="V90" s="7">
        <f t="shared" si="26"/>
        <v>0</v>
      </c>
      <c r="W90" s="7">
        <f t="shared" si="27"/>
        <v>0</v>
      </c>
      <c r="X90" s="7"/>
      <c r="Z90" s="7">
        <f t="shared" si="28"/>
        <v>0</v>
      </c>
      <c r="AA90" s="7">
        <f t="shared" si="29"/>
        <v>0</v>
      </c>
      <c r="AB90" s="7">
        <f t="shared" si="30"/>
        <v>0</v>
      </c>
      <c r="AC90" s="7">
        <f t="shared" si="31"/>
        <v>0</v>
      </c>
      <c r="AD90" s="7">
        <f t="shared" si="32"/>
        <v>0</v>
      </c>
      <c r="AE90" s="7">
        <f t="shared" si="33"/>
        <v>0</v>
      </c>
      <c r="AF90" s="7">
        <f t="shared" si="34"/>
        <v>0</v>
      </c>
      <c r="AG90" s="7">
        <f t="shared" si="35"/>
        <v>0</v>
      </c>
      <c r="AH90" s="7">
        <f t="shared" si="36"/>
        <v>0</v>
      </c>
      <c r="AI90" s="7">
        <f t="shared" si="37"/>
        <v>0</v>
      </c>
      <c r="AJ90" s="7">
        <f t="shared" si="38"/>
        <v>0</v>
      </c>
    </row>
    <row r="91" spans="1:36" ht="15">
      <c r="A91" s="101">
        <v>87</v>
      </c>
      <c r="B91" s="48"/>
      <c r="C91" s="49"/>
      <c r="D91" s="50"/>
      <c r="E91" s="61"/>
      <c r="F91" s="62"/>
      <c r="G91" s="52"/>
      <c r="H91" s="52"/>
      <c r="I91" s="104">
        <f t="shared" si="21"/>
        <v>0</v>
      </c>
      <c r="J91" s="91"/>
      <c r="K91" s="108"/>
      <c r="L91" s="108"/>
      <c r="M91" s="109"/>
      <c r="N91" s="109"/>
      <c r="O91" s="91"/>
      <c r="Q91" s="7">
        <f t="shared" si="22"/>
        <v>0</v>
      </c>
      <c r="R91" s="7"/>
      <c r="S91" s="7">
        <f t="shared" si="23"/>
        <v>0</v>
      </c>
      <c r="T91" s="7">
        <f t="shared" si="24"/>
        <v>0</v>
      </c>
      <c r="U91" s="7">
        <f t="shared" si="25"/>
        <v>0</v>
      </c>
      <c r="V91" s="7">
        <f t="shared" si="26"/>
        <v>0</v>
      </c>
      <c r="W91" s="7">
        <f t="shared" si="27"/>
        <v>0</v>
      </c>
      <c r="X91" s="7"/>
      <c r="Z91" s="7">
        <f t="shared" si="28"/>
        <v>0</v>
      </c>
      <c r="AA91" s="7">
        <f t="shared" si="29"/>
        <v>0</v>
      </c>
      <c r="AB91" s="7">
        <f t="shared" si="30"/>
        <v>0</v>
      </c>
      <c r="AC91" s="7">
        <f t="shared" si="31"/>
        <v>0</v>
      </c>
      <c r="AD91" s="7">
        <f t="shared" si="32"/>
        <v>0</v>
      </c>
      <c r="AE91" s="7">
        <f t="shared" si="33"/>
        <v>0</v>
      </c>
      <c r="AF91" s="7">
        <f t="shared" si="34"/>
        <v>0</v>
      </c>
      <c r="AG91" s="7">
        <f t="shared" si="35"/>
        <v>0</v>
      </c>
      <c r="AH91" s="7">
        <f t="shared" si="36"/>
        <v>0</v>
      </c>
      <c r="AI91" s="7">
        <f t="shared" si="37"/>
        <v>0</v>
      </c>
      <c r="AJ91" s="7">
        <f t="shared" si="38"/>
        <v>0</v>
      </c>
    </row>
    <row r="92" spans="1:36" ht="15">
      <c r="A92" s="101">
        <v>88</v>
      </c>
      <c r="B92" s="48"/>
      <c r="C92" s="49"/>
      <c r="D92" s="50"/>
      <c r="E92" s="61"/>
      <c r="F92" s="62"/>
      <c r="G92" s="52"/>
      <c r="H92" s="52"/>
      <c r="I92" s="104">
        <f t="shared" si="21"/>
        <v>0</v>
      </c>
      <c r="J92" s="91"/>
      <c r="K92" s="223"/>
      <c r="L92" s="223"/>
      <c r="M92" s="109"/>
      <c r="N92" s="109"/>
      <c r="O92" s="91"/>
      <c r="Q92" s="7">
        <f t="shared" si="22"/>
        <v>0</v>
      </c>
      <c r="R92" s="7"/>
      <c r="S92" s="7">
        <f t="shared" si="23"/>
        <v>0</v>
      </c>
      <c r="T92" s="7">
        <f t="shared" si="24"/>
        <v>0</v>
      </c>
      <c r="U92" s="7">
        <f t="shared" si="25"/>
        <v>0</v>
      </c>
      <c r="V92" s="7">
        <f t="shared" si="26"/>
        <v>0</v>
      </c>
      <c r="W92" s="7">
        <f t="shared" si="27"/>
        <v>0</v>
      </c>
      <c r="X92" s="7"/>
      <c r="Z92" s="7">
        <f t="shared" si="28"/>
        <v>0</v>
      </c>
      <c r="AA92" s="7">
        <f t="shared" si="29"/>
        <v>0</v>
      </c>
      <c r="AB92" s="7">
        <f t="shared" si="30"/>
        <v>0</v>
      </c>
      <c r="AC92" s="7">
        <f t="shared" si="31"/>
        <v>0</v>
      </c>
      <c r="AD92" s="7">
        <f t="shared" si="32"/>
        <v>0</v>
      </c>
      <c r="AE92" s="7">
        <f t="shared" si="33"/>
        <v>0</v>
      </c>
      <c r="AF92" s="7">
        <f t="shared" si="34"/>
        <v>0</v>
      </c>
      <c r="AG92" s="7">
        <f t="shared" si="35"/>
        <v>0</v>
      </c>
      <c r="AH92" s="7">
        <f t="shared" si="36"/>
        <v>0</v>
      </c>
      <c r="AI92" s="7">
        <f t="shared" si="37"/>
        <v>0</v>
      </c>
      <c r="AJ92" s="7">
        <f t="shared" si="38"/>
        <v>0</v>
      </c>
    </row>
    <row r="93" spans="1:36" ht="15">
      <c r="A93" s="101">
        <v>89</v>
      </c>
      <c r="B93" s="48"/>
      <c r="C93" s="49"/>
      <c r="D93" s="50"/>
      <c r="E93" s="61"/>
      <c r="F93" s="62"/>
      <c r="G93" s="52"/>
      <c r="H93" s="52"/>
      <c r="I93" s="104">
        <f t="shared" si="21"/>
        <v>0</v>
      </c>
      <c r="J93" s="91"/>
      <c r="K93" s="110"/>
      <c r="L93" s="110"/>
      <c r="M93" s="109"/>
      <c r="N93" s="109"/>
      <c r="O93" s="91"/>
      <c r="Q93" s="7">
        <f t="shared" si="22"/>
        <v>0</v>
      </c>
      <c r="R93" s="7"/>
      <c r="S93" s="7">
        <f t="shared" si="23"/>
        <v>0</v>
      </c>
      <c r="T93" s="7">
        <f t="shared" si="24"/>
        <v>0</v>
      </c>
      <c r="U93" s="7">
        <f t="shared" si="25"/>
        <v>0</v>
      </c>
      <c r="V93" s="7">
        <f t="shared" si="26"/>
        <v>0</v>
      </c>
      <c r="W93" s="7">
        <f t="shared" si="27"/>
        <v>0</v>
      </c>
      <c r="X93" s="7"/>
      <c r="Z93" s="7">
        <f t="shared" si="28"/>
        <v>0</v>
      </c>
      <c r="AA93" s="7">
        <f t="shared" si="29"/>
        <v>0</v>
      </c>
      <c r="AB93" s="7">
        <f t="shared" si="30"/>
        <v>0</v>
      </c>
      <c r="AC93" s="7">
        <f t="shared" si="31"/>
        <v>0</v>
      </c>
      <c r="AD93" s="7">
        <f t="shared" si="32"/>
        <v>0</v>
      </c>
      <c r="AE93" s="7">
        <f t="shared" si="33"/>
        <v>0</v>
      </c>
      <c r="AF93" s="7">
        <f t="shared" si="34"/>
        <v>0</v>
      </c>
      <c r="AG93" s="7">
        <f t="shared" si="35"/>
        <v>0</v>
      </c>
      <c r="AH93" s="7">
        <f t="shared" si="36"/>
        <v>0</v>
      </c>
      <c r="AI93" s="7">
        <f t="shared" si="37"/>
        <v>0</v>
      </c>
      <c r="AJ93" s="7">
        <f t="shared" si="38"/>
        <v>0</v>
      </c>
    </row>
    <row r="94" spans="1:36" ht="15">
      <c r="A94" s="101">
        <v>90</v>
      </c>
      <c r="B94" s="48"/>
      <c r="C94" s="49"/>
      <c r="D94" s="50"/>
      <c r="E94" s="61"/>
      <c r="F94" s="62"/>
      <c r="G94" s="52"/>
      <c r="H94" s="52"/>
      <c r="I94" s="104">
        <f t="shared" si="21"/>
        <v>0</v>
      </c>
      <c r="J94" s="91"/>
      <c r="K94" s="108"/>
      <c r="L94" s="108"/>
      <c r="M94" s="108"/>
      <c r="N94" s="108"/>
      <c r="O94" s="91"/>
      <c r="Q94" s="7">
        <f t="shared" si="22"/>
        <v>0</v>
      </c>
      <c r="R94" s="7"/>
      <c r="S94" s="7">
        <f t="shared" si="23"/>
        <v>0</v>
      </c>
      <c r="T94" s="7">
        <f t="shared" si="24"/>
        <v>0</v>
      </c>
      <c r="U94" s="7">
        <f t="shared" si="25"/>
        <v>0</v>
      </c>
      <c r="V94" s="7">
        <f t="shared" si="26"/>
        <v>0</v>
      </c>
      <c r="W94" s="7">
        <f t="shared" si="27"/>
        <v>0</v>
      </c>
      <c r="X94" s="7"/>
      <c r="Z94" s="7">
        <f>IF($D94=1,$I94,0)</f>
        <v>0</v>
      </c>
      <c r="AA94" s="7">
        <f>IF($D94=2,$I94,0)</f>
        <v>0</v>
      </c>
      <c r="AB94" s="7">
        <f>IF($D94=3,$I94,0)</f>
        <v>0</v>
      </c>
      <c r="AC94" s="7">
        <f>IF($D94=4,$I94,0)</f>
        <v>0</v>
      </c>
      <c r="AD94" s="7">
        <f>IF($D94=5,$I94,0)</f>
        <v>0</v>
      </c>
      <c r="AE94" s="7">
        <f>IF($D94=6,$I94,0)</f>
        <v>0</v>
      </c>
      <c r="AF94" s="7">
        <f>IF($D94=7,$I94,0)</f>
        <v>0</v>
      </c>
      <c r="AG94" s="7">
        <f>IF($D94=8,$I94,0)</f>
        <v>0</v>
      </c>
      <c r="AH94" s="7">
        <f>IF($D94=9,$I94,0)</f>
        <v>0</v>
      </c>
      <c r="AI94" s="7">
        <f>IF($D94=10,$I94,0)</f>
        <v>0</v>
      </c>
      <c r="AJ94" s="7">
        <f t="shared" si="38"/>
        <v>0</v>
      </c>
    </row>
    <row r="95" spans="1:15" ht="15">
      <c r="A95" s="102"/>
      <c r="B95" s="102"/>
      <c r="C95" s="103"/>
      <c r="D95" s="102"/>
      <c r="E95" s="91"/>
      <c r="F95" s="91"/>
      <c r="G95" s="91"/>
      <c r="H95" s="91"/>
      <c r="I95" s="106"/>
      <c r="J95" s="91"/>
      <c r="K95" s="108"/>
      <c r="L95" s="108"/>
      <c r="M95" s="108"/>
      <c r="N95" s="108"/>
      <c r="O95" s="91"/>
    </row>
    <row r="96" spans="1:15" ht="30">
      <c r="A96" s="133" t="s">
        <v>219</v>
      </c>
      <c r="B96" s="134"/>
      <c r="C96" s="135"/>
      <c r="D96" s="43">
        <v>1</v>
      </c>
      <c r="E96" s="136" t="s">
        <v>212</v>
      </c>
      <c r="F96" s="137"/>
      <c r="G96" s="91"/>
      <c r="H96" s="91"/>
      <c r="I96" s="153">
        <f>Q1</f>
        <v>0</v>
      </c>
      <c r="J96" s="91"/>
      <c r="K96" s="108"/>
      <c r="L96" s="108"/>
      <c r="M96" s="108"/>
      <c r="N96" s="108"/>
      <c r="O96" s="91"/>
    </row>
    <row r="97" spans="1:15" ht="30">
      <c r="A97" s="139" t="s">
        <v>220</v>
      </c>
      <c r="B97" s="140"/>
      <c r="C97" s="141"/>
      <c r="D97" s="43">
        <v>2</v>
      </c>
      <c r="E97" s="136" t="s">
        <v>213</v>
      </c>
      <c r="F97" s="138"/>
      <c r="G97" s="91"/>
      <c r="H97" s="91"/>
      <c r="I97" s="154">
        <f>R1</f>
        <v>0</v>
      </c>
      <c r="J97" s="91"/>
      <c r="K97" s="91"/>
      <c r="L97" s="91"/>
      <c r="M97" s="91"/>
      <c r="N97" s="91"/>
      <c r="O97" s="91"/>
    </row>
    <row r="98" spans="1:15" ht="30">
      <c r="A98" s="142"/>
      <c r="B98" s="142"/>
      <c r="C98" s="143"/>
      <c r="D98" s="43">
        <v>3</v>
      </c>
      <c r="E98" s="136" t="s">
        <v>214</v>
      </c>
      <c r="F98" s="138"/>
      <c r="G98" s="91"/>
      <c r="H98" s="91"/>
      <c r="I98" s="154">
        <f>S3</f>
        <v>0</v>
      </c>
      <c r="J98" s="91"/>
      <c r="K98" s="91"/>
      <c r="L98" s="91"/>
      <c r="M98" s="91"/>
      <c r="N98" s="91"/>
      <c r="O98" s="91"/>
    </row>
    <row r="99" spans="1:15" ht="30">
      <c r="A99" s="142"/>
      <c r="B99" s="142"/>
      <c r="C99" s="143"/>
      <c r="D99" s="43">
        <v>4</v>
      </c>
      <c r="E99" s="136" t="s">
        <v>215</v>
      </c>
      <c r="F99" s="138"/>
      <c r="G99" s="91"/>
      <c r="H99" s="91"/>
      <c r="I99" s="154">
        <f>T3</f>
        <v>0</v>
      </c>
      <c r="J99" s="91"/>
      <c r="K99" s="91"/>
      <c r="L99" s="91"/>
      <c r="M99" s="91"/>
      <c r="N99" s="91"/>
      <c r="O99" s="91"/>
    </row>
    <row r="100" spans="1:15" ht="30">
      <c r="A100" s="142"/>
      <c r="B100" s="142"/>
      <c r="C100" s="143"/>
      <c r="D100" s="43">
        <v>5</v>
      </c>
      <c r="E100" s="136" t="s">
        <v>216</v>
      </c>
      <c r="F100" s="138"/>
      <c r="G100" s="91"/>
      <c r="H100" s="91"/>
      <c r="I100" s="154">
        <f>U3</f>
        <v>0</v>
      </c>
      <c r="J100" s="91"/>
      <c r="K100" s="91"/>
      <c r="L100" s="91"/>
      <c r="M100" s="91"/>
      <c r="N100" s="91"/>
      <c r="O100" s="91"/>
    </row>
    <row r="101" spans="1:15" ht="30">
      <c r="A101" s="142"/>
      <c r="B101" s="142"/>
      <c r="C101" s="143"/>
      <c r="D101" s="43">
        <v>6</v>
      </c>
      <c r="E101" s="136" t="s">
        <v>217</v>
      </c>
      <c r="F101" s="138"/>
      <c r="G101" s="91"/>
      <c r="H101" s="91"/>
      <c r="I101" s="154">
        <f>V3</f>
        <v>0</v>
      </c>
      <c r="J101" s="91"/>
      <c r="K101" s="91"/>
      <c r="L101" s="91"/>
      <c r="M101" s="91"/>
      <c r="N101" s="91"/>
      <c r="O101" s="91"/>
    </row>
    <row r="102" spans="1:15" ht="30">
      <c r="A102" s="142"/>
      <c r="B102" s="142"/>
      <c r="C102" s="143"/>
      <c r="D102" s="43">
        <v>7</v>
      </c>
      <c r="E102" s="144" t="s">
        <v>218</v>
      </c>
      <c r="F102" s="138"/>
      <c r="G102" s="91"/>
      <c r="H102" s="91"/>
      <c r="I102" s="154">
        <f>W1</f>
        <v>0</v>
      </c>
      <c r="J102" s="91"/>
      <c r="K102" s="91"/>
      <c r="L102" s="91"/>
      <c r="M102" s="91"/>
      <c r="N102" s="91"/>
      <c r="O102" s="91"/>
    </row>
    <row r="103" spans="1:15" ht="29.25" customHeight="1" thickBot="1">
      <c r="A103" s="142"/>
      <c r="B103" s="142"/>
      <c r="C103" s="143"/>
      <c r="D103" s="142"/>
      <c r="E103" s="145" t="s">
        <v>200</v>
      </c>
      <c r="F103" s="138"/>
      <c r="G103" s="91"/>
      <c r="H103" s="91"/>
      <c r="I103" s="155">
        <f>P1</f>
        <v>0</v>
      </c>
      <c r="J103" s="91"/>
      <c r="K103" s="91"/>
      <c r="L103" s="91"/>
      <c r="M103" s="91"/>
      <c r="N103" s="91"/>
      <c r="O103" s="91"/>
    </row>
    <row r="104" spans="1:15" ht="17.25" thickBot="1">
      <c r="A104" s="142"/>
      <c r="B104" s="142"/>
      <c r="C104" s="143"/>
      <c r="D104" s="142"/>
      <c r="E104" s="146" t="s">
        <v>139</v>
      </c>
      <c r="F104" s="147"/>
      <c r="G104" s="91"/>
      <c r="H104" s="91"/>
      <c r="I104" s="156"/>
      <c r="J104" s="91"/>
      <c r="K104" s="91"/>
      <c r="L104" s="91"/>
      <c r="M104" s="91"/>
      <c r="N104" s="91"/>
      <c r="O104" s="91"/>
    </row>
    <row r="105" spans="1:15" ht="30">
      <c r="A105" s="142"/>
      <c r="B105" s="142"/>
      <c r="C105" s="143"/>
      <c r="D105" s="142"/>
      <c r="E105" s="145" t="s">
        <v>211</v>
      </c>
      <c r="F105" s="138"/>
      <c r="G105" s="91"/>
      <c r="H105" s="91"/>
      <c r="I105" s="157">
        <f>I103+I104</f>
        <v>0</v>
      </c>
      <c r="J105" s="91"/>
      <c r="K105" s="91"/>
      <c r="L105" s="91"/>
      <c r="M105" s="91"/>
      <c r="N105" s="91"/>
      <c r="O105" s="91"/>
    </row>
    <row r="106" spans="1:15" ht="15">
      <c r="A106" s="142"/>
      <c r="B106" s="142"/>
      <c r="C106" s="143"/>
      <c r="D106" s="142"/>
      <c r="E106" s="138"/>
      <c r="F106" s="138"/>
      <c r="G106" s="91"/>
      <c r="H106" s="91"/>
      <c r="I106" s="158"/>
      <c r="J106" s="91"/>
      <c r="K106" s="91"/>
      <c r="L106" s="91"/>
      <c r="M106" s="91"/>
      <c r="N106" s="91"/>
      <c r="O106" s="91"/>
    </row>
    <row r="107" spans="1:15" ht="15">
      <c r="A107" s="142"/>
      <c r="B107" s="142"/>
      <c r="C107" s="143"/>
      <c r="D107" s="142"/>
      <c r="E107" s="188" t="s">
        <v>225</v>
      </c>
      <c r="F107" s="138"/>
      <c r="G107" s="91"/>
      <c r="H107" s="91"/>
      <c r="I107" s="158"/>
      <c r="J107" s="91"/>
      <c r="K107" s="91"/>
      <c r="L107" s="91"/>
      <c r="M107" s="91"/>
      <c r="N107" s="91"/>
      <c r="O107" s="91"/>
    </row>
    <row r="108" spans="1:15" ht="15">
      <c r="A108" s="198" t="s">
        <v>221</v>
      </c>
      <c r="B108" s="199"/>
      <c r="C108" s="200"/>
      <c r="D108" s="44">
        <v>1</v>
      </c>
      <c r="E108" s="47"/>
      <c r="F108" s="107"/>
      <c r="G108" s="91"/>
      <c r="H108" s="91"/>
      <c r="I108" s="159">
        <f>Z1</f>
        <v>0</v>
      </c>
      <c r="J108" s="91"/>
      <c r="K108" s="91"/>
      <c r="L108" s="91"/>
      <c r="M108" s="91"/>
      <c r="N108" s="91"/>
      <c r="O108" s="91"/>
    </row>
    <row r="109" spans="1:15" ht="15">
      <c r="A109" s="201"/>
      <c r="B109" s="202"/>
      <c r="C109" s="203"/>
      <c r="D109" s="44">
        <v>2</v>
      </c>
      <c r="E109" s="47"/>
      <c r="F109" s="107"/>
      <c r="G109" s="91"/>
      <c r="H109" s="91"/>
      <c r="I109" s="160">
        <f>AA1</f>
        <v>0</v>
      </c>
      <c r="J109" s="91"/>
      <c r="K109" s="91"/>
      <c r="L109" s="91"/>
      <c r="M109" s="91"/>
      <c r="N109" s="91"/>
      <c r="O109" s="91"/>
    </row>
    <row r="110" spans="1:15" ht="15">
      <c r="A110" s="201" t="s">
        <v>222</v>
      </c>
      <c r="B110" s="202"/>
      <c r="C110" s="203"/>
      <c r="D110" s="44">
        <v>3</v>
      </c>
      <c r="E110" s="47"/>
      <c r="F110" s="107"/>
      <c r="G110" s="91"/>
      <c r="H110" s="91"/>
      <c r="I110" s="160">
        <f>AB1</f>
        <v>0</v>
      </c>
      <c r="J110" s="91"/>
      <c r="K110" s="91"/>
      <c r="L110" s="91"/>
      <c r="M110" s="91"/>
      <c r="N110" s="91"/>
      <c r="O110" s="91"/>
    </row>
    <row r="111" spans="1:15" ht="15">
      <c r="A111" s="204"/>
      <c r="B111" s="205"/>
      <c r="C111" s="206"/>
      <c r="D111" s="44">
        <v>4</v>
      </c>
      <c r="E111" s="47"/>
      <c r="F111" s="107"/>
      <c r="G111" s="91"/>
      <c r="H111" s="91"/>
      <c r="I111" s="160">
        <f>AC1</f>
        <v>0</v>
      </c>
      <c r="J111" s="91"/>
      <c r="K111" s="91"/>
      <c r="L111" s="91"/>
      <c r="M111" s="91"/>
      <c r="N111" s="91"/>
      <c r="O111" s="91"/>
    </row>
    <row r="112" spans="1:15" ht="15">
      <c r="A112" s="142"/>
      <c r="B112" s="142"/>
      <c r="C112" s="143"/>
      <c r="D112" s="44">
        <v>5</v>
      </c>
      <c r="E112" s="47"/>
      <c r="F112" s="107"/>
      <c r="G112" s="91"/>
      <c r="H112" s="91"/>
      <c r="I112" s="160">
        <f>AD1</f>
        <v>0</v>
      </c>
      <c r="J112" s="91"/>
      <c r="K112" s="91"/>
      <c r="L112" s="91"/>
      <c r="M112" s="91"/>
      <c r="N112" s="91"/>
      <c r="O112" s="91"/>
    </row>
    <row r="113" spans="1:15" ht="15">
      <c r="A113" s="142"/>
      <c r="B113" s="142"/>
      <c r="C113" s="143"/>
      <c r="D113" s="44">
        <v>6</v>
      </c>
      <c r="E113" s="47"/>
      <c r="F113" s="107"/>
      <c r="G113" s="91"/>
      <c r="H113" s="91"/>
      <c r="I113" s="160">
        <f>AE1</f>
        <v>0</v>
      </c>
      <c r="J113" s="91"/>
      <c r="K113" s="91"/>
      <c r="L113" s="91"/>
      <c r="M113" s="91"/>
      <c r="N113" s="91"/>
      <c r="O113" s="91"/>
    </row>
    <row r="114" spans="1:15" ht="15">
      <c r="A114" s="142"/>
      <c r="B114" s="142"/>
      <c r="C114" s="143"/>
      <c r="D114" s="44">
        <v>7</v>
      </c>
      <c r="E114" s="47"/>
      <c r="F114" s="107"/>
      <c r="G114" s="91"/>
      <c r="H114" s="91"/>
      <c r="I114" s="160">
        <f>AF1</f>
        <v>0</v>
      </c>
      <c r="J114" s="91"/>
      <c r="K114" s="91"/>
      <c r="L114" s="91"/>
      <c r="M114" s="91"/>
      <c r="N114" s="91"/>
      <c r="O114" s="91"/>
    </row>
    <row r="115" spans="1:15" ht="15">
      <c r="A115" s="142"/>
      <c r="B115" s="142"/>
      <c r="C115" s="143"/>
      <c r="D115" s="44">
        <v>8</v>
      </c>
      <c r="E115" s="47"/>
      <c r="F115" s="107"/>
      <c r="G115" s="91"/>
      <c r="H115" s="91"/>
      <c r="I115" s="160">
        <f>AG1</f>
        <v>0</v>
      </c>
      <c r="J115" s="91"/>
      <c r="K115" s="91"/>
      <c r="L115" s="91"/>
      <c r="M115" s="91"/>
      <c r="N115" s="91"/>
      <c r="O115" s="91"/>
    </row>
    <row r="116" spans="1:15" ht="15">
      <c r="A116" s="142"/>
      <c r="B116" s="142"/>
      <c r="C116" s="143"/>
      <c r="D116" s="44">
        <v>9</v>
      </c>
      <c r="E116" s="47"/>
      <c r="F116" s="107"/>
      <c r="G116" s="91"/>
      <c r="H116" s="91"/>
      <c r="I116" s="160">
        <f>AH1</f>
        <v>0</v>
      </c>
      <c r="J116" s="91"/>
      <c r="K116" s="91"/>
      <c r="L116" s="91"/>
      <c r="M116" s="91"/>
      <c r="N116" s="91"/>
      <c r="O116" s="91"/>
    </row>
    <row r="117" spans="1:15" ht="15">
      <c r="A117" s="142"/>
      <c r="B117" s="142"/>
      <c r="C117" s="143"/>
      <c r="D117" s="44">
        <v>10</v>
      </c>
      <c r="E117" s="47"/>
      <c r="F117" s="107"/>
      <c r="G117" s="91"/>
      <c r="H117" s="91"/>
      <c r="I117" s="160">
        <f>AI1</f>
        <v>0</v>
      </c>
      <c r="J117" s="91"/>
      <c r="K117" s="91"/>
      <c r="L117" s="91"/>
      <c r="M117" s="91"/>
      <c r="N117" s="91"/>
      <c r="O117" s="91"/>
    </row>
    <row r="118" spans="1:15" ht="15">
      <c r="A118" s="142"/>
      <c r="B118" s="142"/>
      <c r="C118" s="143"/>
      <c r="D118" s="44">
        <v>11</v>
      </c>
      <c r="E118" s="47"/>
      <c r="F118" s="107"/>
      <c r="G118" s="91"/>
      <c r="H118" s="91"/>
      <c r="I118" s="160">
        <f>AJ1</f>
        <v>0</v>
      </c>
      <c r="J118" s="91"/>
      <c r="K118" s="91"/>
      <c r="L118" s="91"/>
      <c r="M118" s="91"/>
      <c r="N118" s="91"/>
      <c r="O118" s="91"/>
    </row>
    <row r="119" spans="1:15" ht="24">
      <c r="A119" s="142"/>
      <c r="B119" s="142"/>
      <c r="C119" s="143"/>
      <c r="D119" s="110"/>
      <c r="E119" s="45" t="s">
        <v>191</v>
      </c>
      <c r="F119" s="111"/>
      <c r="G119" s="112"/>
      <c r="H119" s="112"/>
      <c r="I119" s="161">
        <f>IF(Y1=0,0,N3)</f>
        <v>0</v>
      </c>
      <c r="J119" s="91"/>
      <c r="K119" s="91"/>
      <c r="L119" s="91"/>
      <c r="M119" s="91"/>
      <c r="N119" s="91"/>
      <c r="O119" s="91"/>
    </row>
    <row r="120" spans="1:15" ht="27.75" customHeight="1">
      <c r="A120" s="142"/>
      <c r="B120" s="142"/>
      <c r="C120" s="143"/>
      <c r="D120" s="142"/>
      <c r="E120" s="46" t="s">
        <v>200</v>
      </c>
      <c r="F120" s="138"/>
      <c r="G120" s="91"/>
      <c r="H120" s="91"/>
      <c r="I120" s="162">
        <f>SUM(I108:I119)</f>
        <v>0</v>
      </c>
      <c r="J120" s="91"/>
      <c r="K120" s="91"/>
      <c r="L120" s="91"/>
      <c r="M120" s="91"/>
      <c r="N120" s="91"/>
      <c r="O120" s="91"/>
    </row>
    <row r="121" spans="1:15" ht="15">
      <c r="A121" s="102"/>
      <c r="B121" s="102"/>
      <c r="C121" s="103"/>
      <c r="D121" s="102"/>
      <c r="E121" s="91"/>
      <c r="F121" s="91"/>
      <c r="G121" s="91"/>
      <c r="H121" s="91"/>
      <c r="I121" s="106"/>
      <c r="J121" s="91"/>
      <c r="K121" s="91"/>
      <c r="L121" s="91"/>
      <c r="M121" s="91"/>
      <c r="N121" s="91"/>
      <c r="O121" s="91"/>
    </row>
    <row r="122" spans="1:15" ht="15">
      <c r="A122" s="113"/>
      <c r="B122" s="113"/>
      <c r="C122" s="114"/>
      <c r="D122" s="113"/>
      <c r="E122" s="115"/>
      <c r="F122" s="115"/>
      <c r="G122" s="115"/>
      <c r="H122" s="115"/>
      <c r="I122" s="116"/>
      <c r="J122" s="115"/>
      <c r="K122" s="115"/>
      <c r="L122" s="115"/>
      <c r="M122" s="115"/>
      <c r="N122" s="115"/>
      <c r="O122" s="115"/>
    </row>
    <row r="123" spans="1:15" ht="15">
      <c r="A123" s="113"/>
      <c r="B123" s="113"/>
      <c r="C123" s="114"/>
      <c r="D123" s="113"/>
      <c r="E123" s="115"/>
      <c r="F123" s="115"/>
      <c r="G123" s="115"/>
      <c r="H123" s="115"/>
      <c r="I123" s="116"/>
      <c r="J123" s="115"/>
      <c r="K123" s="115"/>
      <c r="L123" s="115"/>
      <c r="M123" s="115"/>
      <c r="N123" s="115"/>
      <c r="O123" s="115"/>
    </row>
    <row r="124" spans="1:15" ht="15">
      <c r="A124" s="113"/>
      <c r="B124" s="113"/>
      <c r="C124" s="114"/>
      <c r="D124" s="113"/>
      <c r="E124" s="115"/>
      <c r="F124" s="115"/>
      <c r="G124" s="115"/>
      <c r="H124" s="115"/>
      <c r="I124" s="116"/>
      <c r="J124" s="115"/>
      <c r="K124" s="115"/>
      <c r="L124" s="115"/>
      <c r="M124" s="115"/>
      <c r="N124" s="115"/>
      <c r="O124" s="115"/>
    </row>
  </sheetData>
  <sheetProtection password="AFD4" sheet="1"/>
  <mergeCells count="23">
    <mergeCell ref="A110:C111"/>
    <mergeCell ref="A1:D1"/>
    <mergeCell ref="E1:F1"/>
    <mergeCell ref="E3:E4"/>
    <mergeCell ref="G1:H1"/>
    <mergeCell ref="G2:H2"/>
    <mergeCell ref="A108:C109"/>
    <mergeCell ref="Z2:AJ2"/>
    <mergeCell ref="J4:L4"/>
    <mergeCell ref="D3:D4"/>
    <mergeCell ref="F3:H3"/>
    <mergeCell ref="I3:I4"/>
    <mergeCell ref="J3:L3"/>
    <mergeCell ref="K92:L92"/>
    <mergeCell ref="S1:V1"/>
    <mergeCell ref="A2:F2"/>
    <mergeCell ref="S2:V2"/>
    <mergeCell ref="A3:A4"/>
    <mergeCell ref="M86:N86"/>
    <mergeCell ref="M84:N84"/>
    <mergeCell ref="K5:L5"/>
    <mergeCell ref="B3:B4"/>
    <mergeCell ref="C3:C4"/>
  </mergeCells>
  <conditionalFormatting sqref="K4:L4">
    <cfRule type="cellIs" priority="2" dxfId="0" operator="equal">
      <formula>"Snižte výdaje na přípravu"</formula>
    </cfRule>
  </conditionalFormatting>
  <conditionalFormatting sqref="J4:L4">
    <cfRule type="containsText" priority="1" dxfId="0" operator="containsText" text="Snižte výdaje">
      <formula>NOT(ISERROR(SEARCH("Snižte výdaje",J4)))</formula>
    </cfRule>
  </conditionalFormatting>
  <dataValidations count="3">
    <dataValidation type="list" allowBlank="1" showInputMessage="1" showErrorMessage="1" sqref="D5:D94">
      <formula1>$D$108:$D$118</formula1>
    </dataValidation>
    <dataValidation type="list" allowBlank="1" showInputMessage="1" showErrorMessage="1" sqref="B5:B94">
      <formula1>$X$1:$X$6</formula1>
    </dataValidation>
    <dataValidation type="list" allowBlank="1" showInputMessage="1" showErrorMessage="1" sqref="C5:C94">
      <formula1>INDIRECT(B5)</formula1>
    </dataValidation>
  </dataValidations>
  <printOptions horizontalCentered="1"/>
  <pageMargins left="0.1968503937007874" right="0.1968503937007874" top="0.5905511811023623" bottom="0.5905511811023623" header="0.1968503937007874" footer="0.1968503937007874"/>
  <pageSetup fitToHeight="6" fitToWidth="1" horizontalDpi="600" verticalDpi="600" orientation="portrait" paperSize="9" scale="66" r:id="rId3"/>
  <headerFooter>
    <oddHeader xml:space="preserve">&amp;RFond mikroprojektů v Euroregionu Glacensis / Fundusz Mikroprojektów w Euroregionie Glacensis
Program Interreg V-A Česká republika - Polsko / Program Interreg V-A Republika Czeska - Polska </oddHeader>
    <oddFooter>&amp;C&amp;P&amp;R&amp;A</oddFooter>
  </headerFooter>
  <rowBreaks count="1" manualBreakCount="1">
    <brk id="63" max="8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22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E25" sqref="E25"/>
    </sheetView>
  </sheetViews>
  <sheetFormatPr defaultColWidth="8.8515625" defaultRowHeight="15"/>
  <cols>
    <col min="1" max="1" width="5.8515625" style="40" customWidth="1"/>
    <col min="2" max="2" width="8.00390625" style="40" customWidth="1"/>
    <col min="3" max="3" width="36.7109375" style="41" customWidth="1"/>
    <col min="4" max="4" width="7.421875" style="40" customWidth="1"/>
    <col min="5" max="5" width="52.57421875" style="1" customWidth="1"/>
    <col min="6" max="7" width="9.140625" style="1" customWidth="1"/>
    <col min="8" max="8" width="9.7109375" style="1" customWidth="1"/>
    <col min="9" max="9" width="11.140625" style="42" customWidth="1"/>
    <col min="10" max="10" width="3.28125" style="1" customWidth="1"/>
    <col min="11" max="11" width="5.140625" style="1" customWidth="1"/>
    <col min="12" max="12" width="4.28125" style="1" customWidth="1"/>
    <col min="13" max="13" width="47.57421875" style="1" customWidth="1"/>
    <col min="14" max="14" width="27.7109375" style="1" customWidth="1"/>
    <col min="15" max="15" width="15.7109375" style="1" customWidth="1"/>
    <col min="16" max="16" width="15.7109375" style="1" hidden="1" customWidth="1"/>
    <col min="17" max="24" width="15.7109375" style="3" hidden="1" customWidth="1"/>
    <col min="25" max="37" width="15.7109375" style="1" hidden="1" customWidth="1"/>
    <col min="38" max="39" width="7.421875" style="1" customWidth="1"/>
    <col min="40" max="16384" width="8.8515625" style="1" customWidth="1"/>
  </cols>
  <sheetData>
    <row r="1" spans="1:36" ht="41.25" customHeight="1">
      <c r="A1" s="212" t="str">
        <f>'Celek-całość'!A10</f>
        <v>Partner 5</v>
      </c>
      <c r="B1" s="212"/>
      <c r="C1" s="212"/>
      <c r="D1" s="212"/>
      <c r="E1" s="210" t="str">
        <f>'Celek-całość'!B10</f>
        <v>Název partnera / Nazwa partnera</v>
      </c>
      <c r="F1" s="210"/>
      <c r="G1" s="219" t="s">
        <v>200</v>
      </c>
      <c r="H1" s="219"/>
      <c r="I1" s="90">
        <f>P1</f>
        <v>0</v>
      </c>
      <c r="J1" s="91"/>
      <c r="K1" s="92"/>
      <c r="L1" s="93"/>
      <c r="M1" s="94"/>
      <c r="N1" s="95"/>
      <c r="O1" s="91"/>
      <c r="P1" s="14">
        <f>Q1+R1+S1+W1</f>
        <v>0</v>
      </c>
      <c r="Q1" s="15">
        <f>Q3</f>
        <v>0</v>
      </c>
      <c r="R1" s="15">
        <f>ROUND(Q1*0.15,2)</f>
        <v>0</v>
      </c>
      <c r="S1" s="208">
        <f>S3+T3+U3+V3</f>
        <v>0</v>
      </c>
      <c r="T1" s="208"/>
      <c r="U1" s="208"/>
      <c r="V1" s="208"/>
      <c r="W1" s="16">
        <f>W3</f>
        <v>0</v>
      </c>
      <c r="X1" s="66" t="s">
        <v>194</v>
      </c>
      <c r="Y1" s="19">
        <f>SUM(Z1:AJ1)</f>
        <v>0</v>
      </c>
      <c r="Z1" s="18">
        <f>Z3</f>
        <v>0</v>
      </c>
      <c r="AA1" s="18">
        <f aca="true" t="shared" si="0" ref="AA1:AJ1">AA3</f>
        <v>0</v>
      </c>
      <c r="AB1" s="18">
        <f t="shared" si="0"/>
        <v>0</v>
      </c>
      <c r="AC1" s="18">
        <f t="shared" si="0"/>
        <v>0</v>
      </c>
      <c r="AD1" s="18">
        <f t="shared" si="0"/>
        <v>0</v>
      </c>
      <c r="AE1" s="18">
        <f t="shared" si="0"/>
        <v>0</v>
      </c>
      <c r="AF1" s="18">
        <f t="shared" si="0"/>
        <v>0</v>
      </c>
      <c r="AG1" s="18">
        <f t="shared" si="0"/>
        <v>0</v>
      </c>
      <c r="AH1" s="18">
        <f t="shared" si="0"/>
        <v>0</v>
      </c>
      <c r="AI1" s="18">
        <f t="shared" si="0"/>
        <v>0</v>
      </c>
      <c r="AJ1" s="18">
        <f t="shared" si="0"/>
        <v>0</v>
      </c>
    </row>
    <row r="2" spans="1:36" ht="40.5" customHeight="1">
      <c r="A2" s="211" t="s">
        <v>224</v>
      </c>
      <c r="B2" s="211"/>
      <c r="C2" s="211"/>
      <c r="D2" s="211"/>
      <c r="E2" s="211"/>
      <c r="F2" s="211"/>
      <c r="G2" s="220" t="s">
        <v>140</v>
      </c>
      <c r="H2" s="220"/>
      <c r="I2" s="96">
        <f>I120</f>
        <v>0</v>
      </c>
      <c r="J2" s="91"/>
      <c r="K2" s="91"/>
      <c r="L2" s="91"/>
      <c r="M2" s="97" t="str">
        <f>IF(N2&gt;20%,"Plné vykazování výdajů na zaměstnance jsou-li vyšší jak 20% 
Rzeczywiste wykazywanie kosztów pesonelu jeżeli są wyższe niż 20%","Zjednodušené vykazování výdajů na zaměstnance 
Uproszczone wykazywanie kosztów pesonelu")</f>
        <v>Zjednodušené vykazování výdajů na zaměstnance 
Uproszczone wykazywanie kosztów pesonelu</v>
      </c>
      <c r="N2" s="98">
        <f>IF(S1=0,0,Q2)</f>
        <v>0</v>
      </c>
      <c r="O2" s="91"/>
      <c r="Q2" s="2" t="e">
        <f>Q3/S1</f>
        <v>#DIV/0!</v>
      </c>
      <c r="R2" s="10" t="s">
        <v>41</v>
      </c>
      <c r="S2" s="229">
        <v>100</v>
      </c>
      <c r="T2" s="230"/>
      <c r="U2" s="230"/>
      <c r="V2" s="230"/>
      <c r="W2" s="10" t="s">
        <v>42</v>
      </c>
      <c r="X2" s="67" t="s">
        <v>195</v>
      </c>
      <c r="Y2" s="20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2"/>
    </row>
    <row r="3" spans="1:36" ht="40.5">
      <c r="A3" s="213" t="s">
        <v>141</v>
      </c>
      <c r="B3" s="207" t="s">
        <v>35</v>
      </c>
      <c r="C3" s="207" t="s">
        <v>37</v>
      </c>
      <c r="D3" s="207" t="s">
        <v>183</v>
      </c>
      <c r="E3" s="215" t="s">
        <v>8</v>
      </c>
      <c r="F3" s="209" t="s">
        <v>9</v>
      </c>
      <c r="G3" s="209"/>
      <c r="H3" s="209"/>
      <c r="I3" s="217" t="s">
        <v>13</v>
      </c>
      <c r="J3" s="231" t="str">
        <f>IF('Celek-całość'!E12&gt;0.01*('Celek-całość'!E6+'Celek-całość'!E7+'Celek-całość'!E8+'Celek-całość'!E9+'Celek-całość'!E10+'Celek-całość'!E11),0.01*('Celek-całość'!E6+'Celek-całość'!E7+'Celek-całość'!E8+'Celek-całość'!E9+'Celek-całość'!E10+'Celek-całość'!E11)," -")</f>
        <v> -</v>
      </c>
      <c r="K3" s="232"/>
      <c r="L3" s="232"/>
      <c r="M3" s="99" t="s">
        <v>138</v>
      </c>
      <c r="N3" s="95">
        <f>R1</f>
        <v>0</v>
      </c>
      <c r="O3" s="100"/>
      <c r="P3" s="17">
        <f>SUM(Q3:X3)</f>
        <v>0</v>
      </c>
      <c r="Q3" s="17">
        <f aca="true" t="shared" si="1" ref="Q3:W3">SUM(Q5:Q94)</f>
        <v>0</v>
      </c>
      <c r="R3" s="17">
        <f t="shared" si="1"/>
        <v>0</v>
      </c>
      <c r="S3" s="17">
        <f t="shared" si="1"/>
        <v>0</v>
      </c>
      <c r="T3" s="17">
        <f t="shared" si="1"/>
        <v>0</v>
      </c>
      <c r="U3" s="17">
        <f t="shared" si="1"/>
        <v>0</v>
      </c>
      <c r="V3" s="17">
        <f t="shared" si="1"/>
        <v>0</v>
      </c>
      <c r="W3" s="17">
        <f t="shared" si="1"/>
        <v>0</v>
      </c>
      <c r="X3" s="68" t="s">
        <v>196</v>
      </c>
      <c r="Y3" s="21">
        <f>SUM(Z3:AJ3)</f>
        <v>0</v>
      </c>
      <c r="Z3" s="13">
        <f>SUM(Z5:Z94)</f>
        <v>0</v>
      </c>
      <c r="AA3" s="13">
        <f aca="true" t="shared" si="2" ref="AA3:AJ3">SUM(AA5:AA94)</f>
        <v>0</v>
      </c>
      <c r="AB3" s="13">
        <f t="shared" si="2"/>
        <v>0</v>
      </c>
      <c r="AC3" s="13">
        <f t="shared" si="2"/>
        <v>0</v>
      </c>
      <c r="AD3" s="13">
        <f t="shared" si="2"/>
        <v>0</v>
      </c>
      <c r="AE3" s="13">
        <f t="shared" si="2"/>
        <v>0</v>
      </c>
      <c r="AF3" s="13">
        <f t="shared" si="2"/>
        <v>0</v>
      </c>
      <c r="AG3" s="13">
        <f t="shared" si="2"/>
        <v>0</v>
      </c>
      <c r="AH3" s="13">
        <f t="shared" si="2"/>
        <v>0</v>
      </c>
      <c r="AI3" s="13">
        <f t="shared" si="2"/>
        <v>0</v>
      </c>
      <c r="AJ3" s="13">
        <f t="shared" si="2"/>
        <v>0</v>
      </c>
    </row>
    <row r="4" spans="1:36" ht="25.5" customHeight="1">
      <c r="A4" s="214"/>
      <c r="B4" s="209"/>
      <c r="C4" s="207"/>
      <c r="D4" s="207"/>
      <c r="E4" s="216"/>
      <c r="F4" s="183" t="s">
        <v>43</v>
      </c>
      <c r="G4" s="183" t="s">
        <v>10</v>
      </c>
      <c r="H4" s="183" t="s">
        <v>11</v>
      </c>
      <c r="I4" s="218"/>
      <c r="J4" s="227" t="str">
        <f>IF('Celek-całość'!E12&gt;0.01*('Celek-całość'!E6+'Celek-całość'!E7+'Celek-całość'!E8+'Celek-całość'!E9+'Celek-całość'!E10+'Celek-całość'!E11),"Snižte výdaje
obnizyć wydatki ","O.K.")</f>
        <v>O.K.</v>
      </c>
      <c r="K4" s="228"/>
      <c r="L4" s="228"/>
      <c r="M4" s="99" t="s">
        <v>193</v>
      </c>
      <c r="N4" s="95">
        <f>I102</f>
        <v>0</v>
      </c>
      <c r="O4" s="91"/>
      <c r="P4" s="4" t="s">
        <v>69</v>
      </c>
      <c r="Q4" s="5" t="s">
        <v>29</v>
      </c>
      <c r="R4" s="5" t="s">
        <v>31</v>
      </c>
      <c r="S4" s="5" t="s">
        <v>30</v>
      </c>
      <c r="T4" s="5" t="s">
        <v>33</v>
      </c>
      <c r="U4" s="5" t="s">
        <v>34</v>
      </c>
      <c r="V4" s="5" t="s">
        <v>36</v>
      </c>
      <c r="W4" s="5" t="s">
        <v>32</v>
      </c>
      <c r="X4" s="69" t="s">
        <v>197</v>
      </c>
      <c r="Y4" s="22" t="s">
        <v>192</v>
      </c>
      <c r="Z4" s="6">
        <v>1</v>
      </c>
      <c r="AA4" s="6">
        <v>2</v>
      </c>
      <c r="AB4" s="6">
        <v>3</v>
      </c>
      <c r="AC4" s="6">
        <v>4</v>
      </c>
      <c r="AD4" s="6">
        <v>5</v>
      </c>
      <c r="AE4" s="6">
        <v>6</v>
      </c>
      <c r="AF4" s="6">
        <v>7</v>
      </c>
      <c r="AG4" s="6">
        <v>8</v>
      </c>
      <c r="AH4" s="6">
        <v>9</v>
      </c>
      <c r="AI4" s="6">
        <v>10</v>
      </c>
      <c r="AJ4" s="6">
        <v>11</v>
      </c>
    </row>
    <row r="5" spans="1:36" ht="15">
      <c r="A5" s="101">
        <v>1</v>
      </c>
      <c r="B5" s="48"/>
      <c r="C5" s="49"/>
      <c r="D5" s="50"/>
      <c r="E5" s="61"/>
      <c r="F5" s="51"/>
      <c r="G5" s="52"/>
      <c r="H5" s="52"/>
      <c r="I5" s="104">
        <f>ROUND(H5*G5,2)</f>
        <v>0</v>
      </c>
      <c r="J5" s="105"/>
      <c r="K5" s="225" t="s">
        <v>76</v>
      </c>
      <c r="L5" s="226"/>
      <c r="M5" s="130" t="s">
        <v>77</v>
      </c>
      <c r="N5" s="26"/>
      <c r="O5" s="91"/>
      <c r="Q5" s="7">
        <f>IF($B5="Kód_1",$I5,0)</f>
        <v>0</v>
      </c>
      <c r="R5" s="7"/>
      <c r="S5" s="7">
        <f>IF($B5="Kód_3",$I5,0)</f>
        <v>0</v>
      </c>
      <c r="T5" s="7">
        <f>IF($B5="Kód_4",$I5,0)</f>
        <v>0</v>
      </c>
      <c r="U5" s="7">
        <f>IF($B5="Kód_5",$I5,0)</f>
        <v>0</v>
      </c>
      <c r="V5" s="7">
        <f>IF($B5="Kód_6",$I5,0)</f>
        <v>0</v>
      </c>
      <c r="W5" s="7">
        <f>IF($B5="Kód_7",$I5,0)</f>
        <v>0</v>
      </c>
      <c r="X5" s="70" t="s">
        <v>198</v>
      </c>
      <c r="Z5" s="7">
        <f>IF($D5=1,$I5,0)</f>
        <v>0</v>
      </c>
      <c r="AA5" s="7">
        <f>IF($D5=2,$I5,0)</f>
        <v>0</v>
      </c>
      <c r="AB5" s="7">
        <f>IF($D5=3,$I5,0)</f>
        <v>0</v>
      </c>
      <c r="AC5" s="7">
        <f>IF($D5=4,$I5,0)</f>
        <v>0</v>
      </c>
      <c r="AD5" s="7">
        <f>IF($D5=5,$I5,0)</f>
        <v>0</v>
      </c>
      <c r="AE5" s="7">
        <f>IF($D5=6,$I5,0)</f>
        <v>0</v>
      </c>
      <c r="AF5" s="7">
        <f>IF($D5=7,$I5,0)</f>
        <v>0</v>
      </c>
      <c r="AG5" s="7">
        <f>IF($D5=8,$I5,0)</f>
        <v>0</v>
      </c>
      <c r="AH5" s="7">
        <f>IF($D5=9,$I5,0)</f>
        <v>0</v>
      </c>
      <c r="AI5" s="7">
        <f>IF($D5=10,$I5,0)</f>
        <v>0</v>
      </c>
      <c r="AJ5" s="7">
        <f>IF($D5=11,$I5,0)</f>
        <v>0</v>
      </c>
    </row>
    <row r="6" spans="1:36" ht="15">
      <c r="A6" s="101">
        <v>2</v>
      </c>
      <c r="B6" s="48"/>
      <c r="C6" s="49"/>
      <c r="D6" s="50"/>
      <c r="E6" s="61"/>
      <c r="F6" s="51"/>
      <c r="G6" s="52"/>
      <c r="H6" s="52"/>
      <c r="I6" s="104">
        <f aca="true" t="shared" si="3" ref="I6:I69">ROUND(H6*G6,2)</f>
        <v>0</v>
      </c>
      <c r="J6" s="91"/>
      <c r="K6" s="27"/>
      <c r="L6" s="28" t="s">
        <v>142</v>
      </c>
      <c r="M6" s="29" t="s">
        <v>81</v>
      </c>
      <c r="N6" s="26"/>
      <c r="O6" s="91"/>
      <c r="Q6" s="7">
        <f aca="true" t="shared" si="4" ref="Q6:Q69">IF($B6="Kód_1",$I6,0)</f>
        <v>0</v>
      </c>
      <c r="R6" s="7"/>
      <c r="S6" s="7">
        <f aca="true" t="shared" si="5" ref="S6:S69">IF($B6="Kód_3",$I6,0)</f>
        <v>0</v>
      </c>
      <c r="T6" s="7">
        <f aca="true" t="shared" si="6" ref="T6:T69">IF($B6="Kód_4",$I6,0)</f>
        <v>0</v>
      </c>
      <c r="U6" s="7">
        <f aca="true" t="shared" si="7" ref="U6:U69">IF($B6="Kód_5",$I6,0)</f>
        <v>0</v>
      </c>
      <c r="V6" s="7">
        <f aca="true" t="shared" si="8" ref="V6:V69">IF($B6="Kód_6",$I6,0)</f>
        <v>0</v>
      </c>
      <c r="W6" s="7">
        <f aca="true" t="shared" si="9" ref="W6:W69">IF($B6="Kód_7",$I6,0)</f>
        <v>0</v>
      </c>
      <c r="X6" s="70" t="s">
        <v>199</v>
      </c>
      <c r="Z6" s="7">
        <f aca="true" t="shared" si="10" ref="Z6:Z69">IF($D6=1,$I6,0)</f>
        <v>0</v>
      </c>
      <c r="AA6" s="7">
        <f aca="true" t="shared" si="11" ref="AA6:AA69">IF($D6=2,$I6,0)</f>
        <v>0</v>
      </c>
      <c r="AB6" s="7">
        <f aca="true" t="shared" si="12" ref="AB6:AB69">IF($D6=3,$I6,0)</f>
        <v>0</v>
      </c>
      <c r="AC6" s="7">
        <f aca="true" t="shared" si="13" ref="AC6:AC69">IF($D6=4,$I6,0)</f>
        <v>0</v>
      </c>
      <c r="AD6" s="7">
        <f aca="true" t="shared" si="14" ref="AD6:AD69">IF($D6=5,$I6,0)</f>
        <v>0</v>
      </c>
      <c r="AE6" s="7">
        <f aca="true" t="shared" si="15" ref="AE6:AE69">IF($D6=6,$I6,0)</f>
        <v>0</v>
      </c>
      <c r="AF6" s="7">
        <f aca="true" t="shared" si="16" ref="AF6:AF69">IF($D6=7,$I6,0)</f>
        <v>0</v>
      </c>
      <c r="AG6" s="7">
        <f aca="true" t="shared" si="17" ref="AG6:AG69">IF($D6=8,$I6,0)</f>
        <v>0</v>
      </c>
      <c r="AH6" s="7">
        <f aca="true" t="shared" si="18" ref="AH6:AH69">IF($D6=9,$I6,0)</f>
        <v>0</v>
      </c>
      <c r="AI6" s="7">
        <f aca="true" t="shared" si="19" ref="AI6:AI69">IF($D6=10,$I6,0)</f>
        <v>0</v>
      </c>
      <c r="AJ6" s="7">
        <f aca="true" t="shared" si="20" ref="AJ6:AJ69">IF($D6=11,$I6,0)</f>
        <v>0</v>
      </c>
    </row>
    <row r="7" spans="1:36" ht="15">
      <c r="A7" s="101">
        <v>3</v>
      </c>
      <c r="B7" s="48"/>
      <c r="C7" s="49"/>
      <c r="D7" s="50"/>
      <c r="E7" s="61"/>
      <c r="F7" s="51"/>
      <c r="G7" s="52"/>
      <c r="H7" s="52"/>
      <c r="I7" s="104">
        <f t="shared" si="3"/>
        <v>0</v>
      </c>
      <c r="J7" s="105"/>
      <c r="K7" s="30"/>
      <c r="L7" s="31" t="s">
        <v>143</v>
      </c>
      <c r="M7" s="29" t="s">
        <v>80</v>
      </c>
      <c r="N7" s="26"/>
      <c r="O7" s="91"/>
      <c r="Q7" s="7">
        <f t="shared" si="4"/>
        <v>0</v>
      </c>
      <c r="R7" s="7"/>
      <c r="S7" s="7">
        <f t="shared" si="5"/>
        <v>0</v>
      </c>
      <c r="T7" s="7">
        <f t="shared" si="6"/>
        <v>0</v>
      </c>
      <c r="U7" s="7">
        <f t="shared" si="7"/>
        <v>0</v>
      </c>
      <c r="V7" s="7">
        <f t="shared" si="8"/>
        <v>0</v>
      </c>
      <c r="W7" s="7">
        <f t="shared" si="9"/>
        <v>0</v>
      </c>
      <c r="X7" s="7"/>
      <c r="Z7" s="7">
        <f t="shared" si="10"/>
        <v>0</v>
      </c>
      <c r="AA7" s="7">
        <f t="shared" si="11"/>
        <v>0</v>
      </c>
      <c r="AB7" s="7">
        <f t="shared" si="12"/>
        <v>0</v>
      </c>
      <c r="AC7" s="7">
        <f t="shared" si="13"/>
        <v>0</v>
      </c>
      <c r="AD7" s="7">
        <f t="shared" si="14"/>
        <v>0</v>
      </c>
      <c r="AE7" s="7">
        <f t="shared" si="15"/>
        <v>0</v>
      </c>
      <c r="AF7" s="7">
        <f t="shared" si="16"/>
        <v>0</v>
      </c>
      <c r="AG7" s="7">
        <f t="shared" si="17"/>
        <v>0</v>
      </c>
      <c r="AH7" s="7">
        <f t="shared" si="18"/>
        <v>0</v>
      </c>
      <c r="AI7" s="7">
        <f t="shared" si="19"/>
        <v>0</v>
      </c>
      <c r="AJ7" s="7">
        <f t="shared" si="20"/>
        <v>0</v>
      </c>
    </row>
    <row r="8" spans="1:36" ht="15">
      <c r="A8" s="101">
        <v>4</v>
      </c>
      <c r="B8" s="48"/>
      <c r="C8" s="49"/>
      <c r="D8" s="50"/>
      <c r="E8" s="61"/>
      <c r="F8" s="51"/>
      <c r="G8" s="52"/>
      <c r="H8" s="52"/>
      <c r="I8" s="104">
        <f t="shared" si="3"/>
        <v>0</v>
      </c>
      <c r="J8" s="105"/>
      <c r="K8" s="30"/>
      <c r="L8" s="31" t="s">
        <v>71</v>
      </c>
      <c r="M8" s="29" t="s">
        <v>14</v>
      </c>
      <c r="N8" s="26"/>
      <c r="O8" s="91"/>
      <c r="Q8" s="7">
        <f t="shared" si="4"/>
        <v>0</v>
      </c>
      <c r="R8" s="7"/>
      <c r="S8" s="7">
        <f t="shared" si="5"/>
        <v>0</v>
      </c>
      <c r="T8" s="7">
        <f t="shared" si="6"/>
        <v>0</v>
      </c>
      <c r="U8" s="7">
        <f t="shared" si="7"/>
        <v>0</v>
      </c>
      <c r="V8" s="7">
        <f t="shared" si="8"/>
        <v>0</v>
      </c>
      <c r="W8" s="7">
        <f t="shared" si="9"/>
        <v>0</v>
      </c>
      <c r="X8" s="7"/>
      <c r="Z8" s="7">
        <f t="shared" si="10"/>
        <v>0</v>
      </c>
      <c r="AA8" s="7">
        <f t="shared" si="11"/>
        <v>0</v>
      </c>
      <c r="AB8" s="7">
        <f t="shared" si="12"/>
        <v>0</v>
      </c>
      <c r="AC8" s="7">
        <f t="shared" si="13"/>
        <v>0</v>
      </c>
      <c r="AD8" s="7">
        <f t="shared" si="14"/>
        <v>0</v>
      </c>
      <c r="AE8" s="7">
        <f t="shared" si="15"/>
        <v>0</v>
      </c>
      <c r="AF8" s="7">
        <f t="shared" si="16"/>
        <v>0</v>
      </c>
      <c r="AG8" s="7">
        <f t="shared" si="17"/>
        <v>0</v>
      </c>
      <c r="AH8" s="7">
        <f t="shared" si="18"/>
        <v>0</v>
      </c>
      <c r="AI8" s="7">
        <f t="shared" si="19"/>
        <v>0</v>
      </c>
      <c r="AJ8" s="7">
        <f t="shared" si="20"/>
        <v>0</v>
      </c>
    </row>
    <row r="9" spans="1:36" ht="15">
      <c r="A9" s="101">
        <v>5</v>
      </c>
      <c r="B9" s="48"/>
      <c r="C9" s="49"/>
      <c r="D9" s="50"/>
      <c r="E9" s="61"/>
      <c r="F9" s="51"/>
      <c r="G9" s="52"/>
      <c r="H9" s="52"/>
      <c r="I9" s="104">
        <f t="shared" si="3"/>
        <v>0</v>
      </c>
      <c r="J9" s="91"/>
      <c r="K9" s="30"/>
      <c r="L9" s="31" t="s">
        <v>147</v>
      </c>
      <c r="M9" s="29" t="s">
        <v>55</v>
      </c>
      <c r="N9" s="26"/>
      <c r="O9" s="91"/>
      <c r="Q9" s="7">
        <f t="shared" si="4"/>
        <v>0</v>
      </c>
      <c r="R9" s="7"/>
      <c r="S9" s="7">
        <f t="shared" si="5"/>
        <v>0</v>
      </c>
      <c r="T9" s="7">
        <f t="shared" si="6"/>
        <v>0</v>
      </c>
      <c r="U9" s="7">
        <f t="shared" si="7"/>
        <v>0</v>
      </c>
      <c r="V9" s="7">
        <f t="shared" si="8"/>
        <v>0</v>
      </c>
      <c r="W9" s="7">
        <f t="shared" si="9"/>
        <v>0</v>
      </c>
      <c r="X9" s="7"/>
      <c r="Z9" s="7">
        <f t="shared" si="10"/>
        <v>0</v>
      </c>
      <c r="AA9" s="7">
        <f t="shared" si="11"/>
        <v>0</v>
      </c>
      <c r="AB9" s="7">
        <f t="shared" si="12"/>
        <v>0</v>
      </c>
      <c r="AC9" s="7">
        <f t="shared" si="13"/>
        <v>0</v>
      </c>
      <c r="AD9" s="7">
        <f t="shared" si="14"/>
        <v>0</v>
      </c>
      <c r="AE9" s="7">
        <f t="shared" si="15"/>
        <v>0</v>
      </c>
      <c r="AF9" s="7">
        <f t="shared" si="16"/>
        <v>0</v>
      </c>
      <c r="AG9" s="7">
        <f t="shared" si="17"/>
        <v>0</v>
      </c>
      <c r="AH9" s="7">
        <f t="shared" si="18"/>
        <v>0</v>
      </c>
      <c r="AI9" s="7">
        <f t="shared" si="19"/>
        <v>0</v>
      </c>
      <c r="AJ9" s="7">
        <f t="shared" si="20"/>
        <v>0</v>
      </c>
    </row>
    <row r="10" spans="1:36" ht="15">
      <c r="A10" s="101">
        <v>6</v>
      </c>
      <c r="B10" s="48"/>
      <c r="C10" s="49"/>
      <c r="D10" s="50"/>
      <c r="E10" s="61"/>
      <c r="F10" s="51"/>
      <c r="G10" s="52"/>
      <c r="H10" s="52"/>
      <c r="I10" s="104">
        <f t="shared" si="3"/>
        <v>0</v>
      </c>
      <c r="J10" s="91"/>
      <c r="K10" s="27"/>
      <c r="L10" s="28" t="s">
        <v>75</v>
      </c>
      <c r="M10" s="29" t="s">
        <v>15</v>
      </c>
      <c r="N10" s="26"/>
      <c r="O10" s="91"/>
      <c r="Q10" s="7">
        <f t="shared" si="4"/>
        <v>0</v>
      </c>
      <c r="R10" s="7"/>
      <c r="S10" s="7">
        <f t="shared" si="5"/>
        <v>0</v>
      </c>
      <c r="T10" s="7">
        <f t="shared" si="6"/>
        <v>0</v>
      </c>
      <c r="U10" s="7">
        <f t="shared" si="7"/>
        <v>0</v>
      </c>
      <c r="V10" s="7">
        <f t="shared" si="8"/>
        <v>0</v>
      </c>
      <c r="W10" s="7">
        <f t="shared" si="9"/>
        <v>0</v>
      </c>
      <c r="X10" s="7"/>
      <c r="Z10" s="7">
        <f t="shared" si="10"/>
        <v>0</v>
      </c>
      <c r="AA10" s="7">
        <f t="shared" si="11"/>
        <v>0</v>
      </c>
      <c r="AB10" s="7">
        <f t="shared" si="12"/>
        <v>0</v>
      </c>
      <c r="AC10" s="7">
        <f t="shared" si="13"/>
        <v>0</v>
      </c>
      <c r="AD10" s="7">
        <f t="shared" si="14"/>
        <v>0</v>
      </c>
      <c r="AE10" s="7">
        <f t="shared" si="15"/>
        <v>0</v>
      </c>
      <c r="AF10" s="7">
        <f t="shared" si="16"/>
        <v>0</v>
      </c>
      <c r="AG10" s="7">
        <f t="shared" si="17"/>
        <v>0</v>
      </c>
      <c r="AH10" s="7">
        <f t="shared" si="18"/>
        <v>0</v>
      </c>
      <c r="AI10" s="7">
        <f t="shared" si="19"/>
        <v>0</v>
      </c>
      <c r="AJ10" s="7">
        <f t="shared" si="20"/>
        <v>0</v>
      </c>
    </row>
    <row r="11" spans="1:36" ht="15">
      <c r="A11" s="101">
        <v>7</v>
      </c>
      <c r="B11" s="48"/>
      <c r="C11" s="49"/>
      <c r="D11" s="50"/>
      <c r="E11" s="61"/>
      <c r="F11" s="51"/>
      <c r="G11" s="52"/>
      <c r="H11" s="52"/>
      <c r="I11" s="104">
        <f t="shared" si="3"/>
        <v>0</v>
      </c>
      <c r="J11" s="91"/>
      <c r="K11" s="30"/>
      <c r="L11" s="31" t="s">
        <v>144</v>
      </c>
      <c r="M11" s="29" t="s">
        <v>136</v>
      </c>
      <c r="N11" s="26"/>
      <c r="O11" s="91"/>
      <c r="Q11" s="7">
        <f t="shared" si="4"/>
        <v>0</v>
      </c>
      <c r="R11" s="7"/>
      <c r="S11" s="7">
        <f t="shared" si="5"/>
        <v>0</v>
      </c>
      <c r="T11" s="7">
        <f t="shared" si="6"/>
        <v>0</v>
      </c>
      <c r="U11" s="7">
        <f t="shared" si="7"/>
        <v>0</v>
      </c>
      <c r="V11" s="7">
        <f t="shared" si="8"/>
        <v>0</v>
      </c>
      <c r="W11" s="7">
        <f t="shared" si="9"/>
        <v>0</v>
      </c>
      <c r="X11" s="7"/>
      <c r="Z11" s="7">
        <f t="shared" si="10"/>
        <v>0</v>
      </c>
      <c r="AA11" s="7">
        <f t="shared" si="11"/>
        <v>0</v>
      </c>
      <c r="AB11" s="7">
        <f t="shared" si="12"/>
        <v>0</v>
      </c>
      <c r="AC11" s="7">
        <f t="shared" si="13"/>
        <v>0</v>
      </c>
      <c r="AD11" s="7">
        <f t="shared" si="14"/>
        <v>0</v>
      </c>
      <c r="AE11" s="7">
        <f t="shared" si="15"/>
        <v>0</v>
      </c>
      <c r="AF11" s="7">
        <f t="shared" si="16"/>
        <v>0</v>
      </c>
      <c r="AG11" s="7">
        <f t="shared" si="17"/>
        <v>0</v>
      </c>
      <c r="AH11" s="7">
        <f t="shared" si="18"/>
        <v>0</v>
      </c>
      <c r="AI11" s="7">
        <f t="shared" si="19"/>
        <v>0</v>
      </c>
      <c r="AJ11" s="7">
        <f t="shared" si="20"/>
        <v>0</v>
      </c>
    </row>
    <row r="12" spans="1:36" ht="15">
      <c r="A12" s="101">
        <v>8</v>
      </c>
      <c r="B12" s="48"/>
      <c r="C12" s="49"/>
      <c r="D12" s="50"/>
      <c r="E12" s="61"/>
      <c r="F12" s="51"/>
      <c r="G12" s="52"/>
      <c r="H12" s="52"/>
      <c r="I12" s="104">
        <f t="shared" si="3"/>
        <v>0</v>
      </c>
      <c r="J12" s="105"/>
      <c r="K12" s="30"/>
      <c r="L12" s="31" t="s">
        <v>44</v>
      </c>
      <c r="M12" s="29" t="s">
        <v>16</v>
      </c>
      <c r="N12" s="26"/>
      <c r="O12" s="91"/>
      <c r="Q12" s="7">
        <f t="shared" si="4"/>
        <v>0</v>
      </c>
      <c r="R12" s="7"/>
      <c r="S12" s="7">
        <f t="shared" si="5"/>
        <v>0</v>
      </c>
      <c r="T12" s="7">
        <f t="shared" si="6"/>
        <v>0</v>
      </c>
      <c r="U12" s="7">
        <f t="shared" si="7"/>
        <v>0</v>
      </c>
      <c r="V12" s="7">
        <f t="shared" si="8"/>
        <v>0</v>
      </c>
      <c r="W12" s="7">
        <f t="shared" si="9"/>
        <v>0</v>
      </c>
      <c r="X12" s="7"/>
      <c r="Z12" s="7">
        <f t="shared" si="10"/>
        <v>0</v>
      </c>
      <c r="AA12" s="7">
        <f t="shared" si="11"/>
        <v>0</v>
      </c>
      <c r="AB12" s="7">
        <f t="shared" si="12"/>
        <v>0</v>
      </c>
      <c r="AC12" s="7">
        <f t="shared" si="13"/>
        <v>0</v>
      </c>
      <c r="AD12" s="7">
        <f t="shared" si="14"/>
        <v>0</v>
      </c>
      <c r="AE12" s="7">
        <f t="shared" si="15"/>
        <v>0</v>
      </c>
      <c r="AF12" s="7">
        <f t="shared" si="16"/>
        <v>0</v>
      </c>
      <c r="AG12" s="7">
        <f t="shared" si="17"/>
        <v>0</v>
      </c>
      <c r="AH12" s="7">
        <f t="shared" si="18"/>
        <v>0</v>
      </c>
      <c r="AI12" s="7">
        <f t="shared" si="19"/>
        <v>0</v>
      </c>
      <c r="AJ12" s="7">
        <f t="shared" si="20"/>
        <v>0</v>
      </c>
    </row>
    <row r="13" spans="1:36" ht="15">
      <c r="A13" s="101">
        <v>9</v>
      </c>
      <c r="B13" s="48"/>
      <c r="C13" s="49"/>
      <c r="D13" s="50"/>
      <c r="E13" s="61"/>
      <c r="F13" s="51"/>
      <c r="G13" s="52"/>
      <c r="H13" s="52"/>
      <c r="I13" s="104">
        <f t="shared" si="3"/>
        <v>0</v>
      </c>
      <c r="J13" s="91"/>
      <c r="K13" s="30"/>
      <c r="L13" s="31" t="s">
        <v>146</v>
      </c>
      <c r="M13" s="29" t="s">
        <v>72</v>
      </c>
      <c r="N13" s="33"/>
      <c r="O13" s="91"/>
      <c r="Q13" s="7">
        <f t="shared" si="4"/>
        <v>0</v>
      </c>
      <c r="R13" s="7"/>
      <c r="S13" s="7">
        <f t="shared" si="5"/>
        <v>0</v>
      </c>
      <c r="T13" s="7">
        <f t="shared" si="6"/>
        <v>0</v>
      </c>
      <c r="U13" s="7">
        <f t="shared" si="7"/>
        <v>0</v>
      </c>
      <c r="V13" s="7">
        <f t="shared" si="8"/>
        <v>0</v>
      </c>
      <c r="W13" s="7">
        <f t="shared" si="9"/>
        <v>0</v>
      </c>
      <c r="X13" s="7"/>
      <c r="Z13" s="7">
        <f t="shared" si="10"/>
        <v>0</v>
      </c>
      <c r="AA13" s="7">
        <f t="shared" si="11"/>
        <v>0</v>
      </c>
      <c r="AB13" s="7">
        <f t="shared" si="12"/>
        <v>0</v>
      </c>
      <c r="AC13" s="7">
        <f t="shared" si="13"/>
        <v>0</v>
      </c>
      <c r="AD13" s="7">
        <f t="shared" si="14"/>
        <v>0</v>
      </c>
      <c r="AE13" s="7">
        <f t="shared" si="15"/>
        <v>0</v>
      </c>
      <c r="AF13" s="7">
        <f t="shared" si="16"/>
        <v>0</v>
      </c>
      <c r="AG13" s="7">
        <f t="shared" si="17"/>
        <v>0</v>
      </c>
      <c r="AH13" s="7">
        <f t="shared" si="18"/>
        <v>0</v>
      </c>
      <c r="AI13" s="7">
        <f t="shared" si="19"/>
        <v>0</v>
      </c>
      <c r="AJ13" s="7">
        <f t="shared" si="20"/>
        <v>0</v>
      </c>
    </row>
    <row r="14" spans="1:36" ht="15">
      <c r="A14" s="101">
        <v>10</v>
      </c>
      <c r="B14" s="48"/>
      <c r="C14" s="49"/>
      <c r="D14" s="50"/>
      <c r="E14" s="61"/>
      <c r="F14" s="51"/>
      <c r="G14" s="52"/>
      <c r="H14" s="52"/>
      <c r="I14" s="104">
        <f t="shared" si="3"/>
        <v>0</v>
      </c>
      <c r="J14" s="91"/>
      <c r="K14" s="27"/>
      <c r="L14" s="32" t="s">
        <v>70</v>
      </c>
      <c r="M14" s="29" t="s">
        <v>17</v>
      </c>
      <c r="N14" s="26"/>
      <c r="O14" s="91"/>
      <c r="Q14" s="7">
        <f t="shared" si="4"/>
        <v>0</v>
      </c>
      <c r="R14" s="7"/>
      <c r="S14" s="7">
        <f t="shared" si="5"/>
        <v>0</v>
      </c>
      <c r="T14" s="7">
        <f t="shared" si="6"/>
        <v>0</v>
      </c>
      <c r="U14" s="7">
        <f t="shared" si="7"/>
        <v>0</v>
      </c>
      <c r="V14" s="7">
        <f t="shared" si="8"/>
        <v>0</v>
      </c>
      <c r="W14" s="7">
        <f t="shared" si="9"/>
        <v>0</v>
      </c>
      <c r="X14" s="7"/>
      <c r="Z14" s="7">
        <f t="shared" si="10"/>
        <v>0</v>
      </c>
      <c r="AA14" s="7">
        <f t="shared" si="11"/>
        <v>0</v>
      </c>
      <c r="AB14" s="7">
        <f t="shared" si="12"/>
        <v>0</v>
      </c>
      <c r="AC14" s="7">
        <f t="shared" si="13"/>
        <v>0</v>
      </c>
      <c r="AD14" s="7">
        <f t="shared" si="14"/>
        <v>0</v>
      </c>
      <c r="AE14" s="7">
        <f t="shared" si="15"/>
        <v>0</v>
      </c>
      <c r="AF14" s="7">
        <f t="shared" si="16"/>
        <v>0</v>
      </c>
      <c r="AG14" s="7">
        <f t="shared" si="17"/>
        <v>0</v>
      </c>
      <c r="AH14" s="7">
        <f t="shared" si="18"/>
        <v>0</v>
      </c>
      <c r="AI14" s="7">
        <f t="shared" si="19"/>
        <v>0</v>
      </c>
      <c r="AJ14" s="7">
        <f t="shared" si="20"/>
        <v>0</v>
      </c>
    </row>
    <row r="15" spans="1:36" ht="15">
      <c r="A15" s="101">
        <v>11</v>
      </c>
      <c r="B15" s="48"/>
      <c r="C15" s="49"/>
      <c r="D15" s="50"/>
      <c r="E15" s="61"/>
      <c r="F15" s="51"/>
      <c r="G15" s="52"/>
      <c r="H15" s="52"/>
      <c r="I15" s="104">
        <f t="shared" si="3"/>
        <v>0</v>
      </c>
      <c r="J15" s="91"/>
      <c r="K15" s="30"/>
      <c r="L15" s="31" t="s">
        <v>145</v>
      </c>
      <c r="M15" s="29" t="s">
        <v>73</v>
      </c>
      <c r="N15" s="33"/>
      <c r="O15" s="91"/>
      <c r="Q15" s="7">
        <f t="shared" si="4"/>
        <v>0</v>
      </c>
      <c r="R15" s="7"/>
      <c r="S15" s="7">
        <f t="shared" si="5"/>
        <v>0</v>
      </c>
      <c r="T15" s="7">
        <f t="shared" si="6"/>
        <v>0</v>
      </c>
      <c r="U15" s="7">
        <f t="shared" si="7"/>
        <v>0</v>
      </c>
      <c r="V15" s="7">
        <f t="shared" si="8"/>
        <v>0</v>
      </c>
      <c r="W15" s="7">
        <f t="shared" si="9"/>
        <v>0</v>
      </c>
      <c r="X15" s="7"/>
      <c r="Z15" s="7">
        <f t="shared" si="10"/>
        <v>0</v>
      </c>
      <c r="AA15" s="7">
        <f t="shared" si="11"/>
        <v>0</v>
      </c>
      <c r="AB15" s="7">
        <f t="shared" si="12"/>
        <v>0</v>
      </c>
      <c r="AC15" s="7">
        <f t="shared" si="13"/>
        <v>0</v>
      </c>
      <c r="AD15" s="7">
        <f t="shared" si="14"/>
        <v>0</v>
      </c>
      <c r="AE15" s="7">
        <f t="shared" si="15"/>
        <v>0</v>
      </c>
      <c r="AF15" s="7">
        <f t="shared" si="16"/>
        <v>0</v>
      </c>
      <c r="AG15" s="7">
        <f t="shared" si="17"/>
        <v>0</v>
      </c>
      <c r="AH15" s="7">
        <f t="shared" si="18"/>
        <v>0</v>
      </c>
      <c r="AI15" s="7">
        <f t="shared" si="19"/>
        <v>0</v>
      </c>
      <c r="AJ15" s="7">
        <f t="shared" si="20"/>
        <v>0</v>
      </c>
    </row>
    <row r="16" spans="1:36" ht="15">
      <c r="A16" s="101">
        <v>12</v>
      </c>
      <c r="B16" s="48"/>
      <c r="C16" s="49"/>
      <c r="D16" s="50"/>
      <c r="E16" s="61"/>
      <c r="F16" s="51"/>
      <c r="G16" s="52"/>
      <c r="H16" s="52"/>
      <c r="I16" s="104">
        <f t="shared" si="3"/>
        <v>0</v>
      </c>
      <c r="J16" s="91"/>
      <c r="K16" s="27"/>
      <c r="L16" s="32" t="s">
        <v>126</v>
      </c>
      <c r="M16" s="29" t="s">
        <v>83</v>
      </c>
      <c r="N16" s="26"/>
      <c r="O16" s="91"/>
      <c r="Q16" s="7">
        <f t="shared" si="4"/>
        <v>0</v>
      </c>
      <c r="R16" s="7"/>
      <c r="S16" s="7">
        <f t="shared" si="5"/>
        <v>0</v>
      </c>
      <c r="T16" s="7">
        <f t="shared" si="6"/>
        <v>0</v>
      </c>
      <c r="U16" s="7">
        <f t="shared" si="7"/>
        <v>0</v>
      </c>
      <c r="V16" s="7">
        <f t="shared" si="8"/>
        <v>0</v>
      </c>
      <c r="W16" s="7">
        <f t="shared" si="9"/>
        <v>0</v>
      </c>
      <c r="X16" s="7"/>
      <c r="Z16" s="7">
        <f t="shared" si="10"/>
        <v>0</v>
      </c>
      <c r="AA16" s="7">
        <f t="shared" si="11"/>
        <v>0</v>
      </c>
      <c r="AB16" s="7">
        <f t="shared" si="12"/>
        <v>0</v>
      </c>
      <c r="AC16" s="7">
        <f t="shared" si="13"/>
        <v>0</v>
      </c>
      <c r="AD16" s="7">
        <f t="shared" si="14"/>
        <v>0</v>
      </c>
      <c r="AE16" s="7">
        <f t="shared" si="15"/>
        <v>0</v>
      </c>
      <c r="AF16" s="7">
        <f t="shared" si="16"/>
        <v>0</v>
      </c>
      <c r="AG16" s="7">
        <f t="shared" si="17"/>
        <v>0</v>
      </c>
      <c r="AH16" s="7">
        <f t="shared" si="18"/>
        <v>0</v>
      </c>
      <c r="AI16" s="7">
        <f t="shared" si="19"/>
        <v>0</v>
      </c>
      <c r="AJ16" s="7">
        <f t="shared" si="20"/>
        <v>0</v>
      </c>
    </row>
    <row r="17" spans="1:36" ht="15">
      <c r="A17" s="101">
        <v>13</v>
      </c>
      <c r="B17" s="48"/>
      <c r="C17" s="49"/>
      <c r="D17" s="50"/>
      <c r="E17" s="61"/>
      <c r="F17" s="51"/>
      <c r="G17" s="52"/>
      <c r="H17" s="52"/>
      <c r="I17" s="104">
        <f t="shared" si="3"/>
        <v>0</v>
      </c>
      <c r="J17" s="91"/>
      <c r="K17" s="30"/>
      <c r="L17" s="31" t="s">
        <v>148</v>
      </c>
      <c r="M17" s="29" t="s">
        <v>82</v>
      </c>
      <c r="N17" s="33"/>
      <c r="O17" s="91"/>
      <c r="Q17" s="7">
        <f t="shared" si="4"/>
        <v>0</v>
      </c>
      <c r="R17" s="7"/>
      <c r="S17" s="7">
        <f t="shared" si="5"/>
        <v>0</v>
      </c>
      <c r="T17" s="7">
        <f t="shared" si="6"/>
        <v>0</v>
      </c>
      <c r="U17" s="7">
        <f t="shared" si="7"/>
        <v>0</v>
      </c>
      <c r="V17" s="7">
        <f t="shared" si="8"/>
        <v>0</v>
      </c>
      <c r="W17" s="7">
        <f t="shared" si="9"/>
        <v>0</v>
      </c>
      <c r="X17" s="7"/>
      <c r="Z17" s="7">
        <f t="shared" si="10"/>
        <v>0</v>
      </c>
      <c r="AA17" s="7">
        <f t="shared" si="11"/>
        <v>0</v>
      </c>
      <c r="AB17" s="7">
        <f t="shared" si="12"/>
        <v>0</v>
      </c>
      <c r="AC17" s="7">
        <f t="shared" si="13"/>
        <v>0</v>
      </c>
      <c r="AD17" s="7">
        <f t="shared" si="14"/>
        <v>0</v>
      </c>
      <c r="AE17" s="7">
        <f t="shared" si="15"/>
        <v>0</v>
      </c>
      <c r="AF17" s="7">
        <f t="shared" si="16"/>
        <v>0</v>
      </c>
      <c r="AG17" s="7">
        <f t="shared" si="17"/>
        <v>0</v>
      </c>
      <c r="AH17" s="7">
        <f t="shared" si="18"/>
        <v>0</v>
      </c>
      <c r="AI17" s="7">
        <f t="shared" si="19"/>
        <v>0</v>
      </c>
      <c r="AJ17" s="7">
        <f t="shared" si="20"/>
        <v>0</v>
      </c>
    </row>
    <row r="18" spans="1:36" ht="15">
      <c r="A18" s="101">
        <v>14</v>
      </c>
      <c r="B18" s="48"/>
      <c r="C18" s="49"/>
      <c r="D18" s="50"/>
      <c r="E18" s="61"/>
      <c r="F18" s="51"/>
      <c r="G18" s="52"/>
      <c r="H18" s="52"/>
      <c r="I18" s="104">
        <f t="shared" si="3"/>
        <v>0</v>
      </c>
      <c r="J18" s="91"/>
      <c r="K18" s="27"/>
      <c r="L18" s="32" t="s">
        <v>86</v>
      </c>
      <c r="M18" s="29" t="s">
        <v>85</v>
      </c>
      <c r="N18" s="26"/>
      <c r="O18" s="91"/>
      <c r="Q18" s="7">
        <f t="shared" si="4"/>
        <v>0</v>
      </c>
      <c r="R18" s="7"/>
      <c r="S18" s="7">
        <f t="shared" si="5"/>
        <v>0</v>
      </c>
      <c r="T18" s="7">
        <f t="shared" si="6"/>
        <v>0</v>
      </c>
      <c r="U18" s="7">
        <f t="shared" si="7"/>
        <v>0</v>
      </c>
      <c r="V18" s="7">
        <f t="shared" si="8"/>
        <v>0</v>
      </c>
      <c r="W18" s="7">
        <f t="shared" si="9"/>
        <v>0</v>
      </c>
      <c r="X18" s="7"/>
      <c r="Z18" s="7">
        <f t="shared" si="10"/>
        <v>0</v>
      </c>
      <c r="AA18" s="7">
        <f t="shared" si="11"/>
        <v>0</v>
      </c>
      <c r="AB18" s="7">
        <f t="shared" si="12"/>
        <v>0</v>
      </c>
      <c r="AC18" s="7">
        <f t="shared" si="13"/>
        <v>0</v>
      </c>
      <c r="AD18" s="7">
        <f t="shared" si="14"/>
        <v>0</v>
      </c>
      <c r="AE18" s="7">
        <f t="shared" si="15"/>
        <v>0</v>
      </c>
      <c r="AF18" s="7">
        <f t="shared" si="16"/>
        <v>0</v>
      </c>
      <c r="AG18" s="7">
        <f t="shared" si="17"/>
        <v>0</v>
      </c>
      <c r="AH18" s="7">
        <f t="shared" si="18"/>
        <v>0</v>
      </c>
      <c r="AI18" s="7">
        <f t="shared" si="19"/>
        <v>0</v>
      </c>
      <c r="AJ18" s="7">
        <f t="shared" si="20"/>
        <v>0</v>
      </c>
    </row>
    <row r="19" spans="1:36" ht="15">
      <c r="A19" s="101">
        <v>15</v>
      </c>
      <c r="B19" s="48"/>
      <c r="C19" s="49"/>
      <c r="D19" s="50"/>
      <c r="E19" s="61"/>
      <c r="F19" s="51"/>
      <c r="G19" s="52"/>
      <c r="H19" s="52"/>
      <c r="I19" s="104">
        <f t="shared" si="3"/>
        <v>0</v>
      </c>
      <c r="J19" s="91"/>
      <c r="K19" s="30"/>
      <c r="L19" s="31" t="s">
        <v>149</v>
      </c>
      <c r="M19" s="29" t="s">
        <v>84</v>
      </c>
      <c r="N19" s="33"/>
      <c r="O19" s="91"/>
      <c r="Q19" s="7">
        <f t="shared" si="4"/>
        <v>0</v>
      </c>
      <c r="R19" s="7"/>
      <c r="S19" s="7">
        <f t="shared" si="5"/>
        <v>0</v>
      </c>
      <c r="T19" s="7">
        <f t="shared" si="6"/>
        <v>0</v>
      </c>
      <c r="U19" s="7">
        <f t="shared" si="7"/>
        <v>0</v>
      </c>
      <c r="V19" s="7">
        <f t="shared" si="8"/>
        <v>0</v>
      </c>
      <c r="W19" s="7">
        <f t="shared" si="9"/>
        <v>0</v>
      </c>
      <c r="X19" s="7"/>
      <c r="Z19" s="7">
        <f t="shared" si="10"/>
        <v>0</v>
      </c>
      <c r="AA19" s="7">
        <f t="shared" si="11"/>
        <v>0</v>
      </c>
      <c r="AB19" s="7">
        <f t="shared" si="12"/>
        <v>0</v>
      </c>
      <c r="AC19" s="7">
        <f t="shared" si="13"/>
        <v>0</v>
      </c>
      <c r="AD19" s="7">
        <f t="shared" si="14"/>
        <v>0</v>
      </c>
      <c r="AE19" s="7">
        <f t="shared" si="15"/>
        <v>0</v>
      </c>
      <c r="AF19" s="7">
        <f t="shared" si="16"/>
        <v>0</v>
      </c>
      <c r="AG19" s="7">
        <f t="shared" si="17"/>
        <v>0</v>
      </c>
      <c r="AH19" s="7">
        <f t="shared" si="18"/>
        <v>0</v>
      </c>
      <c r="AI19" s="7">
        <f t="shared" si="19"/>
        <v>0</v>
      </c>
      <c r="AJ19" s="7">
        <f t="shared" si="20"/>
        <v>0</v>
      </c>
    </row>
    <row r="20" spans="1:36" ht="15">
      <c r="A20" s="101">
        <v>16</v>
      </c>
      <c r="B20" s="48"/>
      <c r="C20" s="49"/>
      <c r="D20" s="50"/>
      <c r="E20" s="61"/>
      <c r="F20" s="51"/>
      <c r="G20" s="52"/>
      <c r="H20" s="52"/>
      <c r="I20" s="104">
        <f t="shared" si="3"/>
        <v>0</v>
      </c>
      <c r="J20" s="91"/>
      <c r="K20" s="27"/>
      <c r="L20" s="32" t="s">
        <v>87</v>
      </c>
      <c r="M20" s="29" t="s">
        <v>88</v>
      </c>
      <c r="N20" s="26"/>
      <c r="O20" s="91"/>
      <c r="Q20" s="7">
        <f t="shared" si="4"/>
        <v>0</v>
      </c>
      <c r="R20" s="7"/>
      <c r="S20" s="7">
        <f t="shared" si="5"/>
        <v>0</v>
      </c>
      <c r="T20" s="7">
        <f t="shared" si="6"/>
        <v>0</v>
      </c>
      <c r="U20" s="7">
        <f t="shared" si="7"/>
        <v>0</v>
      </c>
      <c r="V20" s="7">
        <f t="shared" si="8"/>
        <v>0</v>
      </c>
      <c r="W20" s="7">
        <f t="shared" si="9"/>
        <v>0</v>
      </c>
      <c r="X20" s="7"/>
      <c r="Z20" s="7">
        <f t="shared" si="10"/>
        <v>0</v>
      </c>
      <c r="AA20" s="7">
        <f t="shared" si="11"/>
        <v>0</v>
      </c>
      <c r="AB20" s="7">
        <f t="shared" si="12"/>
        <v>0</v>
      </c>
      <c r="AC20" s="7">
        <f t="shared" si="13"/>
        <v>0</v>
      </c>
      <c r="AD20" s="7">
        <f t="shared" si="14"/>
        <v>0</v>
      </c>
      <c r="AE20" s="7">
        <f t="shared" si="15"/>
        <v>0</v>
      </c>
      <c r="AF20" s="7">
        <f t="shared" si="16"/>
        <v>0</v>
      </c>
      <c r="AG20" s="7">
        <f t="shared" si="17"/>
        <v>0</v>
      </c>
      <c r="AH20" s="7">
        <f t="shared" si="18"/>
        <v>0</v>
      </c>
      <c r="AI20" s="7">
        <f t="shared" si="19"/>
        <v>0</v>
      </c>
      <c r="AJ20" s="7">
        <f t="shared" si="20"/>
        <v>0</v>
      </c>
    </row>
    <row r="21" spans="1:36" ht="15">
      <c r="A21" s="101">
        <v>17</v>
      </c>
      <c r="B21" s="48"/>
      <c r="C21" s="49"/>
      <c r="D21" s="50"/>
      <c r="E21" s="61"/>
      <c r="F21" s="51"/>
      <c r="G21" s="52"/>
      <c r="H21" s="52"/>
      <c r="I21" s="104">
        <f t="shared" si="3"/>
        <v>0</v>
      </c>
      <c r="J21" s="105"/>
      <c r="K21" s="30"/>
      <c r="L21" s="31" t="s">
        <v>150</v>
      </c>
      <c r="M21" s="29" t="s">
        <v>130</v>
      </c>
      <c r="N21" s="26"/>
      <c r="O21" s="91"/>
      <c r="Q21" s="7">
        <f t="shared" si="4"/>
        <v>0</v>
      </c>
      <c r="R21" s="7"/>
      <c r="S21" s="7">
        <f t="shared" si="5"/>
        <v>0</v>
      </c>
      <c r="T21" s="7">
        <f t="shared" si="6"/>
        <v>0</v>
      </c>
      <c r="U21" s="7">
        <f t="shared" si="7"/>
        <v>0</v>
      </c>
      <c r="V21" s="7">
        <f t="shared" si="8"/>
        <v>0</v>
      </c>
      <c r="W21" s="7">
        <f t="shared" si="9"/>
        <v>0</v>
      </c>
      <c r="X21" s="7"/>
      <c r="Z21" s="7">
        <f t="shared" si="10"/>
        <v>0</v>
      </c>
      <c r="AA21" s="7">
        <f t="shared" si="11"/>
        <v>0</v>
      </c>
      <c r="AB21" s="7">
        <f t="shared" si="12"/>
        <v>0</v>
      </c>
      <c r="AC21" s="7">
        <f t="shared" si="13"/>
        <v>0</v>
      </c>
      <c r="AD21" s="7">
        <f t="shared" si="14"/>
        <v>0</v>
      </c>
      <c r="AE21" s="7">
        <f t="shared" si="15"/>
        <v>0</v>
      </c>
      <c r="AF21" s="7">
        <f t="shared" si="16"/>
        <v>0</v>
      </c>
      <c r="AG21" s="7">
        <f t="shared" si="17"/>
        <v>0</v>
      </c>
      <c r="AH21" s="7">
        <f t="shared" si="18"/>
        <v>0</v>
      </c>
      <c r="AI21" s="7">
        <f t="shared" si="19"/>
        <v>0</v>
      </c>
      <c r="AJ21" s="7">
        <f t="shared" si="20"/>
        <v>0</v>
      </c>
    </row>
    <row r="22" spans="1:36" ht="15">
      <c r="A22" s="101">
        <v>18</v>
      </c>
      <c r="B22" s="48"/>
      <c r="C22" s="49"/>
      <c r="D22" s="50"/>
      <c r="E22" s="61"/>
      <c r="F22" s="51"/>
      <c r="G22" s="52"/>
      <c r="H22" s="52"/>
      <c r="I22" s="104">
        <f t="shared" si="3"/>
        <v>0</v>
      </c>
      <c r="J22" s="91"/>
      <c r="K22" s="27"/>
      <c r="L22" s="32" t="s">
        <v>89</v>
      </c>
      <c r="M22" s="29" t="s">
        <v>91</v>
      </c>
      <c r="N22" s="26"/>
      <c r="O22" s="91"/>
      <c r="Q22" s="7">
        <f t="shared" si="4"/>
        <v>0</v>
      </c>
      <c r="R22" s="7"/>
      <c r="S22" s="7">
        <f t="shared" si="5"/>
        <v>0</v>
      </c>
      <c r="T22" s="7">
        <f t="shared" si="6"/>
        <v>0</v>
      </c>
      <c r="U22" s="7">
        <f t="shared" si="7"/>
        <v>0</v>
      </c>
      <c r="V22" s="7">
        <f t="shared" si="8"/>
        <v>0</v>
      </c>
      <c r="W22" s="7">
        <f t="shared" si="9"/>
        <v>0</v>
      </c>
      <c r="X22" s="7"/>
      <c r="Z22" s="7">
        <f t="shared" si="10"/>
        <v>0</v>
      </c>
      <c r="AA22" s="7">
        <f t="shared" si="11"/>
        <v>0</v>
      </c>
      <c r="AB22" s="7">
        <f t="shared" si="12"/>
        <v>0</v>
      </c>
      <c r="AC22" s="7">
        <f t="shared" si="13"/>
        <v>0</v>
      </c>
      <c r="AD22" s="7">
        <f t="shared" si="14"/>
        <v>0</v>
      </c>
      <c r="AE22" s="7">
        <f t="shared" si="15"/>
        <v>0</v>
      </c>
      <c r="AF22" s="7">
        <f t="shared" si="16"/>
        <v>0</v>
      </c>
      <c r="AG22" s="7">
        <f t="shared" si="17"/>
        <v>0</v>
      </c>
      <c r="AH22" s="7">
        <f t="shared" si="18"/>
        <v>0</v>
      </c>
      <c r="AI22" s="7">
        <f t="shared" si="19"/>
        <v>0</v>
      </c>
      <c r="AJ22" s="7">
        <f t="shared" si="20"/>
        <v>0</v>
      </c>
    </row>
    <row r="23" spans="1:36" ht="15">
      <c r="A23" s="101">
        <v>19</v>
      </c>
      <c r="B23" s="48"/>
      <c r="C23" s="49"/>
      <c r="D23" s="50"/>
      <c r="E23" s="61"/>
      <c r="F23" s="51"/>
      <c r="G23" s="52"/>
      <c r="H23" s="52"/>
      <c r="I23" s="104">
        <f t="shared" si="3"/>
        <v>0</v>
      </c>
      <c r="J23" s="91"/>
      <c r="K23" s="30"/>
      <c r="L23" s="31" t="s">
        <v>151</v>
      </c>
      <c r="M23" s="29" t="s">
        <v>90</v>
      </c>
      <c r="N23" s="33"/>
      <c r="O23" s="91"/>
      <c r="Q23" s="7">
        <f t="shared" si="4"/>
        <v>0</v>
      </c>
      <c r="R23" s="7"/>
      <c r="S23" s="7">
        <f t="shared" si="5"/>
        <v>0</v>
      </c>
      <c r="T23" s="7">
        <f t="shared" si="6"/>
        <v>0</v>
      </c>
      <c r="U23" s="7">
        <f t="shared" si="7"/>
        <v>0</v>
      </c>
      <c r="V23" s="7">
        <f t="shared" si="8"/>
        <v>0</v>
      </c>
      <c r="W23" s="7">
        <f t="shared" si="9"/>
        <v>0</v>
      </c>
      <c r="X23" s="7"/>
      <c r="Z23" s="7">
        <f t="shared" si="10"/>
        <v>0</v>
      </c>
      <c r="AA23" s="7">
        <f t="shared" si="11"/>
        <v>0</v>
      </c>
      <c r="AB23" s="7">
        <f t="shared" si="12"/>
        <v>0</v>
      </c>
      <c r="AC23" s="7">
        <f t="shared" si="13"/>
        <v>0</v>
      </c>
      <c r="AD23" s="7">
        <f t="shared" si="14"/>
        <v>0</v>
      </c>
      <c r="AE23" s="7">
        <f t="shared" si="15"/>
        <v>0</v>
      </c>
      <c r="AF23" s="7">
        <f t="shared" si="16"/>
        <v>0</v>
      </c>
      <c r="AG23" s="7">
        <f t="shared" si="17"/>
        <v>0</v>
      </c>
      <c r="AH23" s="7">
        <f t="shared" si="18"/>
        <v>0</v>
      </c>
      <c r="AI23" s="7">
        <f t="shared" si="19"/>
        <v>0</v>
      </c>
      <c r="AJ23" s="7">
        <f t="shared" si="20"/>
        <v>0</v>
      </c>
    </row>
    <row r="24" spans="1:36" ht="15">
      <c r="A24" s="101">
        <v>20</v>
      </c>
      <c r="B24" s="48"/>
      <c r="C24" s="49"/>
      <c r="D24" s="50"/>
      <c r="E24" s="61"/>
      <c r="F24" s="51"/>
      <c r="G24" s="52"/>
      <c r="H24" s="52"/>
      <c r="I24" s="104">
        <f t="shared" si="3"/>
        <v>0</v>
      </c>
      <c r="J24" s="91"/>
      <c r="K24" s="34"/>
      <c r="L24" s="35" t="s">
        <v>93</v>
      </c>
      <c r="M24" s="29" t="s">
        <v>94</v>
      </c>
      <c r="N24" s="26"/>
      <c r="O24" s="91"/>
      <c r="Q24" s="7">
        <f t="shared" si="4"/>
        <v>0</v>
      </c>
      <c r="R24" s="7"/>
      <c r="S24" s="7">
        <f t="shared" si="5"/>
        <v>0</v>
      </c>
      <c r="T24" s="7">
        <f t="shared" si="6"/>
        <v>0</v>
      </c>
      <c r="U24" s="7">
        <f t="shared" si="7"/>
        <v>0</v>
      </c>
      <c r="V24" s="7">
        <f t="shared" si="8"/>
        <v>0</v>
      </c>
      <c r="W24" s="7">
        <f t="shared" si="9"/>
        <v>0</v>
      </c>
      <c r="X24" s="7"/>
      <c r="Z24" s="7">
        <f t="shared" si="10"/>
        <v>0</v>
      </c>
      <c r="AA24" s="7">
        <f t="shared" si="11"/>
        <v>0</v>
      </c>
      <c r="AB24" s="7">
        <f t="shared" si="12"/>
        <v>0</v>
      </c>
      <c r="AC24" s="7">
        <f t="shared" si="13"/>
        <v>0</v>
      </c>
      <c r="AD24" s="7">
        <f t="shared" si="14"/>
        <v>0</v>
      </c>
      <c r="AE24" s="7">
        <f t="shared" si="15"/>
        <v>0</v>
      </c>
      <c r="AF24" s="7">
        <f t="shared" si="16"/>
        <v>0</v>
      </c>
      <c r="AG24" s="7">
        <f t="shared" si="17"/>
        <v>0</v>
      </c>
      <c r="AH24" s="7">
        <f t="shared" si="18"/>
        <v>0</v>
      </c>
      <c r="AI24" s="7">
        <f t="shared" si="19"/>
        <v>0</v>
      </c>
      <c r="AJ24" s="7">
        <f t="shared" si="20"/>
        <v>0</v>
      </c>
    </row>
    <row r="25" spans="1:36" ht="15">
      <c r="A25" s="101">
        <v>21</v>
      </c>
      <c r="B25" s="48"/>
      <c r="C25" s="49"/>
      <c r="D25" s="50"/>
      <c r="E25" s="61"/>
      <c r="F25" s="51"/>
      <c r="G25" s="52"/>
      <c r="H25" s="52"/>
      <c r="I25" s="104">
        <f t="shared" si="3"/>
        <v>0</v>
      </c>
      <c r="J25" s="91"/>
      <c r="K25" s="30"/>
      <c r="L25" s="31" t="s">
        <v>152</v>
      </c>
      <c r="M25" s="29" t="s">
        <v>92</v>
      </c>
      <c r="N25" s="33"/>
      <c r="O25" s="91"/>
      <c r="Q25" s="7">
        <f t="shared" si="4"/>
        <v>0</v>
      </c>
      <c r="R25" s="7"/>
      <c r="S25" s="7">
        <f t="shared" si="5"/>
        <v>0</v>
      </c>
      <c r="T25" s="7">
        <f t="shared" si="6"/>
        <v>0</v>
      </c>
      <c r="U25" s="7">
        <f t="shared" si="7"/>
        <v>0</v>
      </c>
      <c r="V25" s="7">
        <f t="shared" si="8"/>
        <v>0</v>
      </c>
      <c r="W25" s="7">
        <f t="shared" si="9"/>
        <v>0</v>
      </c>
      <c r="X25" s="7"/>
      <c r="Z25" s="7">
        <f t="shared" si="10"/>
        <v>0</v>
      </c>
      <c r="AA25" s="7">
        <f t="shared" si="11"/>
        <v>0</v>
      </c>
      <c r="AB25" s="7">
        <f t="shared" si="12"/>
        <v>0</v>
      </c>
      <c r="AC25" s="7">
        <f t="shared" si="13"/>
        <v>0</v>
      </c>
      <c r="AD25" s="7">
        <f t="shared" si="14"/>
        <v>0</v>
      </c>
      <c r="AE25" s="7">
        <f t="shared" si="15"/>
        <v>0</v>
      </c>
      <c r="AF25" s="7">
        <f t="shared" si="16"/>
        <v>0</v>
      </c>
      <c r="AG25" s="7">
        <f t="shared" si="17"/>
        <v>0</v>
      </c>
      <c r="AH25" s="7">
        <f t="shared" si="18"/>
        <v>0</v>
      </c>
      <c r="AI25" s="7">
        <f t="shared" si="19"/>
        <v>0</v>
      </c>
      <c r="AJ25" s="7">
        <f t="shared" si="20"/>
        <v>0</v>
      </c>
    </row>
    <row r="26" spans="1:36" ht="15">
      <c r="A26" s="101">
        <v>22</v>
      </c>
      <c r="B26" s="48"/>
      <c r="C26" s="49"/>
      <c r="D26" s="50"/>
      <c r="E26" s="61"/>
      <c r="F26" s="51"/>
      <c r="G26" s="52"/>
      <c r="H26" s="52"/>
      <c r="I26" s="104">
        <f t="shared" si="3"/>
        <v>0</v>
      </c>
      <c r="J26" s="91"/>
      <c r="K26" s="27"/>
      <c r="L26" s="32" t="s">
        <v>153</v>
      </c>
      <c r="M26" s="29" t="s">
        <v>96</v>
      </c>
      <c r="N26" s="26"/>
      <c r="O26" s="91"/>
      <c r="Q26" s="7">
        <f t="shared" si="4"/>
        <v>0</v>
      </c>
      <c r="R26" s="7"/>
      <c r="S26" s="7">
        <f t="shared" si="5"/>
        <v>0</v>
      </c>
      <c r="T26" s="7">
        <f t="shared" si="6"/>
        <v>0</v>
      </c>
      <c r="U26" s="7">
        <f t="shared" si="7"/>
        <v>0</v>
      </c>
      <c r="V26" s="7">
        <f t="shared" si="8"/>
        <v>0</v>
      </c>
      <c r="W26" s="7">
        <f t="shared" si="9"/>
        <v>0</v>
      </c>
      <c r="X26" s="7"/>
      <c r="Z26" s="7">
        <f t="shared" si="10"/>
        <v>0</v>
      </c>
      <c r="AA26" s="7">
        <f t="shared" si="11"/>
        <v>0</v>
      </c>
      <c r="AB26" s="7">
        <f t="shared" si="12"/>
        <v>0</v>
      </c>
      <c r="AC26" s="7">
        <f t="shared" si="13"/>
        <v>0</v>
      </c>
      <c r="AD26" s="7">
        <f t="shared" si="14"/>
        <v>0</v>
      </c>
      <c r="AE26" s="7">
        <f t="shared" si="15"/>
        <v>0</v>
      </c>
      <c r="AF26" s="7">
        <f t="shared" si="16"/>
        <v>0</v>
      </c>
      <c r="AG26" s="7">
        <f t="shared" si="17"/>
        <v>0</v>
      </c>
      <c r="AH26" s="7">
        <f t="shared" si="18"/>
        <v>0</v>
      </c>
      <c r="AI26" s="7">
        <f t="shared" si="19"/>
        <v>0</v>
      </c>
      <c r="AJ26" s="7">
        <f t="shared" si="20"/>
        <v>0</v>
      </c>
    </row>
    <row r="27" spans="1:36" ht="15">
      <c r="A27" s="101">
        <v>23</v>
      </c>
      <c r="B27" s="48"/>
      <c r="C27" s="49"/>
      <c r="D27" s="50"/>
      <c r="E27" s="61"/>
      <c r="F27" s="51"/>
      <c r="G27" s="52"/>
      <c r="H27" s="52"/>
      <c r="I27" s="104">
        <f t="shared" si="3"/>
        <v>0</v>
      </c>
      <c r="J27" s="91"/>
      <c r="K27" s="30"/>
      <c r="L27" s="31" t="s">
        <v>154</v>
      </c>
      <c r="M27" s="29" t="s">
        <v>95</v>
      </c>
      <c r="N27" s="33"/>
      <c r="O27" s="91"/>
      <c r="Q27" s="7">
        <f t="shared" si="4"/>
        <v>0</v>
      </c>
      <c r="R27" s="7"/>
      <c r="S27" s="7">
        <f t="shared" si="5"/>
        <v>0</v>
      </c>
      <c r="T27" s="7">
        <f t="shared" si="6"/>
        <v>0</v>
      </c>
      <c r="U27" s="7">
        <f t="shared" si="7"/>
        <v>0</v>
      </c>
      <c r="V27" s="7">
        <f t="shared" si="8"/>
        <v>0</v>
      </c>
      <c r="W27" s="7">
        <f t="shared" si="9"/>
        <v>0</v>
      </c>
      <c r="X27" s="7"/>
      <c r="Z27" s="7">
        <f t="shared" si="10"/>
        <v>0</v>
      </c>
      <c r="AA27" s="7">
        <f t="shared" si="11"/>
        <v>0</v>
      </c>
      <c r="AB27" s="7">
        <f t="shared" si="12"/>
        <v>0</v>
      </c>
      <c r="AC27" s="7">
        <f t="shared" si="13"/>
        <v>0</v>
      </c>
      <c r="AD27" s="7">
        <f t="shared" si="14"/>
        <v>0</v>
      </c>
      <c r="AE27" s="7">
        <f t="shared" si="15"/>
        <v>0</v>
      </c>
      <c r="AF27" s="7">
        <f t="shared" si="16"/>
        <v>0</v>
      </c>
      <c r="AG27" s="7">
        <f t="shared" si="17"/>
        <v>0</v>
      </c>
      <c r="AH27" s="7">
        <f t="shared" si="18"/>
        <v>0</v>
      </c>
      <c r="AI27" s="7">
        <f t="shared" si="19"/>
        <v>0</v>
      </c>
      <c r="AJ27" s="7">
        <f t="shared" si="20"/>
        <v>0</v>
      </c>
    </row>
    <row r="28" spans="1:36" ht="15">
      <c r="A28" s="101">
        <v>24</v>
      </c>
      <c r="B28" s="48"/>
      <c r="C28" s="49"/>
      <c r="D28" s="50"/>
      <c r="E28" s="61"/>
      <c r="F28" s="51"/>
      <c r="G28" s="52"/>
      <c r="H28" s="52"/>
      <c r="I28" s="104">
        <f t="shared" si="3"/>
        <v>0</v>
      </c>
      <c r="J28" s="91"/>
      <c r="K28" s="27"/>
      <c r="L28" s="32" t="s">
        <v>128</v>
      </c>
      <c r="M28" s="29" t="s">
        <v>18</v>
      </c>
      <c r="N28" s="26"/>
      <c r="O28" s="91"/>
      <c r="Q28" s="7">
        <f t="shared" si="4"/>
        <v>0</v>
      </c>
      <c r="R28" s="7"/>
      <c r="S28" s="7">
        <f t="shared" si="5"/>
        <v>0</v>
      </c>
      <c r="T28" s="7">
        <f t="shared" si="6"/>
        <v>0</v>
      </c>
      <c r="U28" s="7">
        <f t="shared" si="7"/>
        <v>0</v>
      </c>
      <c r="V28" s="7">
        <f t="shared" si="8"/>
        <v>0</v>
      </c>
      <c r="W28" s="7">
        <f t="shared" si="9"/>
        <v>0</v>
      </c>
      <c r="X28" s="7"/>
      <c r="Z28" s="7">
        <f t="shared" si="10"/>
        <v>0</v>
      </c>
      <c r="AA28" s="7">
        <f t="shared" si="11"/>
        <v>0</v>
      </c>
      <c r="AB28" s="7">
        <f t="shared" si="12"/>
        <v>0</v>
      </c>
      <c r="AC28" s="7">
        <f t="shared" si="13"/>
        <v>0</v>
      </c>
      <c r="AD28" s="7">
        <f t="shared" si="14"/>
        <v>0</v>
      </c>
      <c r="AE28" s="7">
        <f t="shared" si="15"/>
        <v>0</v>
      </c>
      <c r="AF28" s="7">
        <f t="shared" si="16"/>
        <v>0</v>
      </c>
      <c r="AG28" s="7">
        <f t="shared" si="17"/>
        <v>0</v>
      </c>
      <c r="AH28" s="7">
        <f t="shared" si="18"/>
        <v>0</v>
      </c>
      <c r="AI28" s="7">
        <f t="shared" si="19"/>
        <v>0</v>
      </c>
      <c r="AJ28" s="7">
        <f t="shared" si="20"/>
        <v>0</v>
      </c>
    </row>
    <row r="29" spans="1:36" ht="15">
      <c r="A29" s="101">
        <v>25</v>
      </c>
      <c r="B29" s="48"/>
      <c r="C29" s="49"/>
      <c r="D29" s="50"/>
      <c r="E29" s="61"/>
      <c r="F29" s="51"/>
      <c r="G29" s="52"/>
      <c r="H29" s="52"/>
      <c r="I29" s="104">
        <f t="shared" si="3"/>
        <v>0</v>
      </c>
      <c r="J29" s="91"/>
      <c r="K29" s="30"/>
      <c r="L29" s="31" t="s">
        <v>162</v>
      </c>
      <c r="M29" s="29" t="s">
        <v>74</v>
      </c>
      <c r="N29" s="33"/>
      <c r="O29" s="91"/>
      <c r="Q29" s="7">
        <f t="shared" si="4"/>
        <v>0</v>
      </c>
      <c r="R29" s="7"/>
      <c r="S29" s="7">
        <f t="shared" si="5"/>
        <v>0</v>
      </c>
      <c r="T29" s="7">
        <f t="shared" si="6"/>
        <v>0</v>
      </c>
      <c r="U29" s="7">
        <f t="shared" si="7"/>
        <v>0</v>
      </c>
      <c r="V29" s="7">
        <f t="shared" si="8"/>
        <v>0</v>
      </c>
      <c r="W29" s="7">
        <f t="shared" si="9"/>
        <v>0</v>
      </c>
      <c r="X29" s="7"/>
      <c r="Z29" s="7">
        <f t="shared" si="10"/>
        <v>0</v>
      </c>
      <c r="AA29" s="7">
        <f t="shared" si="11"/>
        <v>0</v>
      </c>
      <c r="AB29" s="7">
        <f t="shared" si="12"/>
        <v>0</v>
      </c>
      <c r="AC29" s="7">
        <f t="shared" si="13"/>
        <v>0</v>
      </c>
      <c r="AD29" s="7">
        <f t="shared" si="14"/>
        <v>0</v>
      </c>
      <c r="AE29" s="7">
        <f t="shared" si="15"/>
        <v>0</v>
      </c>
      <c r="AF29" s="7">
        <f t="shared" si="16"/>
        <v>0</v>
      </c>
      <c r="AG29" s="7">
        <f t="shared" si="17"/>
        <v>0</v>
      </c>
      <c r="AH29" s="7">
        <f t="shared" si="18"/>
        <v>0</v>
      </c>
      <c r="AI29" s="7">
        <f t="shared" si="19"/>
        <v>0</v>
      </c>
      <c r="AJ29" s="7">
        <f t="shared" si="20"/>
        <v>0</v>
      </c>
    </row>
    <row r="30" spans="1:36" ht="15">
      <c r="A30" s="101">
        <v>26</v>
      </c>
      <c r="B30" s="48"/>
      <c r="C30" s="49"/>
      <c r="D30" s="50"/>
      <c r="E30" s="61"/>
      <c r="F30" s="51"/>
      <c r="G30" s="52"/>
      <c r="H30" s="52"/>
      <c r="I30" s="104">
        <f t="shared" si="3"/>
        <v>0</v>
      </c>
      <c r="J30" s="91"/>
      <c r="K30" s="27"/>
      <c r="L30" s="32" t="s">
        <v>127</v>
      </c>
      <c r="M30" s="29" t="s">
        <v>19</v>
      </c>
      <c r="N30" s="26"/>
      <c r="O30" s="91"/>
      <c r="Q30" s="7">
        <f t="shared" si="4"/>
        <v>0</v>
      </c>
      <c r="R30" s="7"/>
      <c r="S30" s="7">
        <f t="shared" si="5"/>
        <v>0</v>
      </c>
      <c r="T30" s="7">
        <f t="shared" si="6"/>
        <v>0</v>
      </c>
      <c r="U30" s="7">
        <f t="shared" si="7"/>
        <v>0</v>
      </c>
      <c r="V30" s="7">
        <f t="shared" si="8"/>
        <v>0</v>
      </c>
      <c r="W30" s="7">
        <f t="shared" si="9"/>
        <v>0</v>
      </c>
      <c r="X30" s="7"/>
      <c r="Z30" s="7">
        <f t="shared" si="10"/>
        <v>0</v>
      </c>
      <c r="AA30" s="7">
        <f t="shared" si="11"/>
        <v>0</v>
      </c>
      <c r="AB30" s="7">
        <f t="shared" si="12"/>
        <v>0</v>
      </c>
      <c r="AC30" s="7">
        <f t="shared" si="13"/>
        <v>0</v>
      </c>
      <c r="AD30" s="7">
        <f t="shared" si="14"/>
        <v>0</v>
      </c>
      <c r="AE30" s="7">
        <f t="shared" si="15"/>
        <v>0</v>
      </c>
      <c r="AF30" s="7">
        <f t="shared" si="16"/>
        <v>0</v>
      </c>
      <c r="AG30" s="7">
        <f t="shared" si="17"/>
        <v>0</v>
      </c>
      <c r="AH30" s="7">
        <f t="shared" si="18"/>
        <v>0</v>
      </c>
      <c r="AI30" s="7">
        <f t="shared" si="19"/>
        <v>0</v>
      </c>
      <c r="AJ30" s="7">
        <f t="shared" si="20"/>
        <v>0</v>
      </c>
    </row>
    <row r="31" spans="1:36" ht="15">
      <c r="A31" s="101">
        <v>27</v>
      </c>
      <c r="B31" s="48"/>
      <c r="C31" s="49"/>
      <c r="D31" s="50"/>
      <c r="E31" s="61"/>
      <c r="F31" s="51"/>
      <c r="G31" s="52"/>
      <c r="H31" s="52"/>
      <c r="I31" s="104">
        <f t="shared" si="3"/>
        <v>0</v>
      </c>
      <c r="J31" s="91"/>
      <c r="K31" s="30"/>
      <c r="L31" s="31" t="s">
        <v>155</v>
      </c>
      <c r="M31" s="29" t="s">
        <v>78</v>
      </c>
      <c r="N31" s="33"/>
      <c r="O31" s="91"/>
      <c r="Q31" s="7">
        <f t="shared" si="4"/>
        <v>0</v>
      </c>
      <c r="R31" s="7"/>
      <c r="S31" s="7">
        <f t="shared" si="5"/>
        <v>0</v>
      </c>
      <c r="T31" s="7">
        <f t="shared" si="6"/>
        <v>0</v>
      </c>
      <c r="U31" s="7">
        <f t="shared" si="7"/>
        <v>0</v>
      </c>
      <c r="V31" s="7">
        <f t="shared" si="8"/>
        <v>0</v>
      </c>
      <c r="W31" s="7">
        <f t="shared" si="9"/>
        <v>0</v>
      </c>
      <c r="X31" s="7"/>
      <c r="Z31" s="7">
        <f t="shared" si="10"/>
        <v>0</v>
      </c>
      <c r="AA31" s="7">
        <f t="shared" si="11"/>
        <v>0</v>
      </c>
      <c r="AB31" s="7">
        <f t="shared" si="12"/>
        <v>0</v>
      </c>
      <c r="AC31" s="7">
        <f t="shared" si="13"/>
        <v>0</v>
      </c>
      <c r="AD31" s="7">
        <f t="shared" si="14"/>
        <v>0</v>
      </c>
      <c r="AE31" s="7">
        <f t="shared" si="15"/>
        <v>0</v>
      </c>
      <c r="AF31" s="7">
        <f t="shared" si="16"/>
        <v>0</v>
      </c>
      <c r="AG31" s="7">
        <f t="shared" si="17"/>
        <v>0</v>
      </c>
      <c r="AH31" s="7">
        <f t="shared" si="18"/>
        <v>0</v>
      </c>
      <c r="AI31" s="7">
        <f t="shared" si="19"/>
        <v>0</v>
      </c>
      <c r="AJ31" s="7">
        <f t="shared" si="20"/>
        <v>0</v>
      </c>
    </row>
    <row r="32" spans="1:36" ht="15">
      <c r="A32" s="101">
        <v>28</v>
      </c>
      <c r="B32" s="48"/>
      <c r="C32" s="49"/>
      <c r="D32" s="50"/>
      <c r="E32" s="61"/>
      <c r="F32" s="51"/>
      <c r="G32" s="52"/>
      <c r="H32" s="52"/>
      <c r="I32" s="104">
        <f t="shared" si="3"/>
        <v>0</v>
      </c>
      <c r="J32" s="91"/>
      <c r="K32" s="27"/>
      <c r="L32" s="32" t="s">
        <v>156</v>
      </c>
      <c r="M32" s="29" t="s">
        <v>56</v>
      </c>
      <c r="N32" s="26"/>
      <c r="O32" s="91"/>
      <c r="Q32" s="7">
        <f t="shared" si="4"/>
        <v>0</v>
      </c>
      <c r="R32" s="7"/>
      <c r="S32" s="7">
        <f t="shared" si="5"/>
        <v>0</v>
      </c>
      <c r="T32" s="7">
        <f t="shared" si="6"/>
        <v>0</v>
      </c>
      <c r="U32" s="7">
        <f t="shared" si="7"/>
        <v>0</v>
      </c>
      <c r="V32" s="7">
        <f t="shared" si="8"/>
        <v>0</v>
      </c>
      <c r="W32" s="7">
        <f t="shared" si="9"/>
        <v>0</v>
      </c>
      <c r="X32" s="7"/>
      <c r="Z32" s="7">
        <f t="shared" si="10"/>
        <v>0</v>
      </c>
      <c r="AA32" s="7">
        <f t="shared" si="11"/>
        <v>0</v>
      </c>
      <c r="AB32" s="7">
        <f t="shared" si="12"/>
        <v>0</v>
      </c>
      <c r="AC32" s="7">
        <f t="shared" si="13"/>
        <v>0</v>
      </c>
      <c r="AD32" s="7">
        <f t="shared" si="14"/>
        <v>0</v>
      </c>
      <c r="AE32" s="7">
        <f t="shared" si="15"/>
        <v>0</v>
      </c>
      <c r="AF32" s="7">
        <f t="shared" si="16"/>
        <v>0</v>
      </c>
      <c r="AG32" s="7">
        <f t="shared" si="17"/>
        <v>0</v>
      </c>
      <c r="AH32" s="7">
        <f t="shared" si="18"/>
        <v>0</v>
      </c>
      <c r="AI32" s="7">
        <f t="shared" si="19"/>
        <v>0</v>
      </c>
      <c r="AJ32" s="7">
        <f t="shared" si="20"/>
        <v>0</v>
      </c>
    </row>
    <row r="33" spans="1:36" ht="15">
      <c r="A33" s="101">
        <v>29</v>
      </c>
      <c r="B33" s="48"/>
      <c r="C33" s="49"/>
      <c r="D33" s="50"/>
      <c r="E33" s="61"/>
      <c r="F33" s="51"/>
      <c r="G33" s="52"/>
      <c r="H33" s="52"/>
      <c r="I33" s="104">
        <f t="shared" si="3"/>
        <v>0</v>
      </c>
      <c r="J33" s="91"/>
      <c r="K33" s="30"/>
      <c r="L33" s="31" t="s">
        <v>161</v>
      </c>
      <c r="M33" s="29" t="s">
        <v>97</v>
      </c>
      <c r="N33" s="33"/>
      <c r="O33" s="91"/>
      <c r="Q33" s="7">
        <f t="shared" si="4"/>
        <v>0</v>
      </c>
      <c r="R33" s="7"/>
      <c r="S33" s="7">
        <f t="shared" si="5"/>
        <v>0</v>
      </c>
      <c r="T33" s="7">
        <f t="shared" si="6"/>
        <v>0</v>
      </c>
      <c r="U33" s="7">
        <f t="shared" si="7"/>
        <v>0</v>
      </c>
      <c r="V33" s="7">
        <f t="shared" si="8"/>
        <v>0</v>
      </c>
      <c r="W33" s="7">
        <f t="shared" si="9"/>
        <v>0</v>
      </c>
      <c r="X33" s="7"/>
      <c r="Z33" s="7">
        <f t="shared" si="10"/>
        <v>0</v>
      </c>
      <c r="AA33" s="7">
        <f t="shared" si="11"/>
        <v>0</v>
      </c>
      <c r="AB33" s="7">
        <f t="shared" si="12"/>
        <v>0</v>
      </c>
      <c r="AC33" s="7">
        <f t="shared" si="13"/>
        <v>0</v>
      </c>
      <c r="AD33" s="7">
        <f t="shared" si="14"/>
        <v>0</v>
      </c>
      <c r="AE33" s="7">
        <f t="shared" si="15"/>
        <v>0</v>
      </c>
      <c r="AF33" s="7">
        <f t="shared" si="16"/>
        <v>0</v>
      </c>
      <c r="AG33" s="7">
        <f t="shared" si="17"/>
        <v>0</v>
      </c>
      <c r="AH33" s="7">
        <f t="shared" si="18"/>
        <v>0</v>
      </c>
      <c r="AI33" s="7">
        <f t="shared" si="19"/>
        <v>0</v>
      </c>
      <c r="AJ33" s="7">
        <f t="shared" si="20"/>
        <v>0</v>
      </c>
    </row>
    <row r="34" spans="1:36" ht="15">
      <c r="A34" s="101">
        <v>30</v>
      </c>
      <c r="B34" s="48"/>
      <c r="C34" s="49"/>
      <c r="D34" s="50"/>
      <c r="E34" s="61"/>
      <c r="F34" s="51"/>
      <c r="G34" s="52"/>
      <c r="H34" s="52"/>
      <c r="I34" s="104">
        <f t="shared" si="3"/>
        <v>0</v>
      </c>
      <c r="J34" s="91"/>
      <c r="K34" s="27"/>
      <c r="L34" s="32" t="s">
        <v>157</v>
      </c>
      <c r="M34" s="29" t="s">
        <v>20</v>
      </c>
      <c r="N34" s="26"/>
      <c r="O34" s="91"/>
      <c r="Q34" s="7">
        <f t="shared" si="4"/>
        <v>0</v>
      </c>
      <c r="R34" s="7"/>
      <c r="S34" s="7">
        <f t="shared" si="5"/>
        <v>0</v>
      </c>
      <c r="T34" s="7">
        <f t="shared" si="6"/>
        <v>0</v>
      </c>
      <c r="U34" s="7">
        <f t="shared" si="7"/>
        <v>0</v>
      </c>
      <c r="V34" s="7">
        <f t="shared" si="8"/>
        <v>0</v>
      </c>
      <c r="W34" s="7">
        <f t="shared" si="9"/>
        <v>0</v>
      </c>
      <c r="X34" s="7"/>
      <c r="Z34" s="7">
        <f t="shared" si="10"/>
        <v>0</v>
      </c>
      <c r="AA34" s="7">
        <f t="shared" si="11"/>
        <v>0</v>
      </c>
      <c r="AB34" s="7">
        <f t="shared" si="12"/>
        <v>0</v>
      </c>
      <c r="AC34" s="7">
        <f t="shared" si="13"/>
        <v>0</v>
      </c>
      <c r="AD34" s="7">
        <f t="shared" si="14"/>
        <v>0</v>
      </c>
      <c r="AE34" s="7">
        <f t="shared" si="15"/>
        <v>0</v>
      </c>
      <c r="AF34" s="7">
        <f t="shared" si="16"/>
        <v>0</v>
      </c>
      <c r="AG34" s="7">
        <f t="shared" si="17"/>
        <v>0</v>
      </c>
      <c r="AH34" s="7">
        <f t="shared" si="18"/>
        <v>0</v>
      </c>
      <c r="AI34" s="7">
        <f t="shared" si="19"/>
        <v>0</v>
      </c>
      <c r="AJ34" s="7">
        <f t="shared" si="20"/>
        <v>0</v>
      </c>
    </row>
    <row r="35" spans="1:36" ht="15">
      <c r="A35" s="101">
        <v>31</v>
      </c>
      <c r="B35" s="48"/>
      <c r="C35" s="49"/>
      <c r="D35" s="50"/>
      <c r="E35" s="61"/>
      <c r="F35" s="51"/>
      <c r="G35" s="52"/>
      <c r="H35" s="52"/>
      <c r="I35" s="104">
        <f t="shared" si="3"/>
        <v>0</v>
      </c>
      <c r="J35" s="91"/>
      <c r="K35" s="30"/>
      <c r="L35" s="31" t="s">
        <v>160</v>
      </c>
      <c r="M35" s="29" t="s">
        <v>57</v>
      </c>
      <c r="N35" s="33"/>
      <c r="O35" s="91"/>
      <c r="Q35" s="7">
        <f t="shared" si="4"/>
        <v>0</v>
      </c>
      <c r="R35" s="7"/>
      <c r="S35" s="7">
        <f t="shared" si="5"/>
        <v>0</v>
      </c>
      <c r="T35" s="7">
        <f t="shared" si="6"/>
        <v>0</v>
      </c>
      <c r="U35" s="7">
        <f t="shared" si="7"/>
        <v>0</v>
      </c>
      <c r="V35" s="7">
        <f t="shared" si="8"/>
        <v>0</v>
      </c>
      <c r="W35" s="7">
        <f t="shared" si="9"/>
        <v>0</v>
      </c>
      <c r="X35" s="7"/>
      <c r="Z35" s="7">
        <f t="shared" si="10"/>
        <v>0</v>
      </c>
      <c r="AA35" s="7">
        <f t="shared" si="11"/>
        <v>0</v>
      </c>
      <c r="AB35" s="7">
        <f t="shared" si="12"/>
        <v>0</v>
      </c>
      <c r="AC35" s="7">
        <f t="shared" si="13"/>
        <v>0</v>
      </c>
      <c r="AD35" s="7">
        <f t="shared" si="14"/>
        <v>0</v>
      </c>
      <c r="AE35" s="7">
        <f t="shared" si="15"/>
        <v>0</v>
      </c>
      <c r="AF35" s="7">
        <f t="shared" si="16"/>
        <v>0</v>
      </c>
      <c r="AG35" s="7">
        <f t="shared" si="17"/>
        <v>0</v>
      </c>
      <c r="AH35" s="7">
        <f t="shared" si="18"/>
        <v>0</v>
      </c>
      <c r="AI35" s="7">
        <f t="shared" si="19"/>
        <v>0</v>
      </c>
      <c r="AJ35" s="7">
        <f t="shared" si="20"/>
        <v>0</v>
      </c>
    </row>
    <row r="36" spans="1:36" ht="15">
      <c r="A36" s="101">
        <v>32</v>
      </c>
      <c r="B36" s="48"/>
      <c r="C36" s="49"/>
      <c r="D36" s="50"/>
      <c r="E36" s="61"/>
      <c r="F36" s="51"/>
      <c r="G36" s="52"/>
      <c r="H36" s="52"/>
      <c r="I36" s="104">
        <f t="shared" si="3"/>
        <v>0</v>
      </c>
      <c r="J36" s="91"/>
      <c r="K36" s="27"/>
      <c r="L36" s="32" t="s">
        <v>99</v>
      </c>
      <c r="M36" s="29" t="s">
        <v>58</v>
      </c>
      <c r="N36" s="26"/>
      <c r="O36" s="91"/>
      <c r="Q36" s="7">
        <f t="shared" si="4"/>
        <v>0</v>
      </c>
      <c r="R36" s="7"/>
      <c r="S36" s="7">
        <f t="shared" si="5"/>
        <v>0</v>
      </c>
      <c r="T36" s="7">
        <f t="shared" si="6"/>
        <v>0</v>
      </c>
      <c r="U36" s="7">
        <f t="shared" si="7"/>
        <v>0</v>
      </c>
      <c r="V36" s="7">
        <f t="shared" si="8"/>
        <v>0</v>
      </c>
      <c r="W36" s="7">
        <f t="shared" si="9"/>
        <v>0</v>
      </c>
      <c r="X36" s="7"/>
      <c r="Z36" s="7">
        <f t="shared" si="10"/>
        <v>0</v>
      </c>
      <c r="AA36" s="7">
        <f t="shared" si="11"/>
        <v>0</v>
      </c>
      <c r="AB36" s="7">
        <f t="shared" si="12"/>
        <v>0</v>
      </c>
      <c r="AC36" s="7">
        <f t="shared" si="13"/>
        <v>0</v>
      </c>
      <c r="AD36" s="7">
        <f t="shared" si="14"/>
        <v>0</v>
      </c>
      <c r="AE36" s="7">
        <f t="shared" si="15"/>
        <v>0</v>
      </c>
      <c r="AF36" s="7">
        <f t="shared" si="16"/>
        <v>0</v>
      </c>
      <c r="AG36" s="7">
        <f t="shared" si="17"/>
        <v>0</v>
      </c>
      <c r="AH36" s="7">
        <f t="shared" si="18"/>
        <v>0</v>
      </c>
      <c r="AI36" s="7">
        <f t="shared" si="19"/>
        <v>0</v>
      </c>
      <c r="AJ36" s="7">
        <f t="shared" si="20"/>
        <v>0</v>
      </c>
    </row>
    <row r="37" spans="1:36" ht="15">
      <c r="A37" s="101">
        <v>33</v>
      </c>
      <c r="B37" s="48"/>
      <c r="C37" s="49"/>
      <c r="D37" s="50"/>
      <c r="E37" s="61"/>
      <c r="F37" s="51"/>
      <c r="G37" s="52"/>
      <c r="H37" s="52"/>
      <c r="I37" s="104">
        <f t="shared" si="3"/>
        <v>0</v>
      </c>
      <c r="J37" s="91"/>
      <c r="K37" s="30"/>
      <c r="L37" s="31" t="s">
        <v>159</v>
      </c>
      <c r="M37" s="29" t="s">
        <v>98</v>
      </c>
      <c r="N37" s="33"/>
      <c r="O37" s="91"/>
      <c r="Q37" s="7">
        <f t="shared" si="4"/>
        <v>0</v>
      </c>
      <c r="R37" s="7"/>
      <c r="S37" s="7">
        <f t="shared" si="5"/>
        <v>0</v>
      </c>
      <c r="T37" s="7">
        <f t="shared" si="6"/>
        <v>0</v>
      </c>
      <c r="U37" s="7">
        <f t="shared" si="7"/>
        <v>0</v>
      </c>
      <c r="V37" s="7">
        <f t="shared" si="8"/>
        <v>0</v>
      </c>
      <c r="W37" s="7">
        <f t="shared" si="9"/>
        <v>0</v>
      </c>
      <c r="X37" s="7"/>
      <c r="Z37" s="7">
        <f t="shared" si="10"/>
        <v>0</v>
      </c>
      <c r="AA37" s="7">
        <f t="shared" si="11"/>
        <v>0</v>
      </c>
      <c r="AB37" s="7">
        <f t="shared" si="12"/>
        <v>0</v>
      </c>
      <c r="AC37" s="7">
        <f t="shared" si="13"/>
        <v>0</v>
      </c>
      <c r="AD37" s="7">
        <f t="shared" si="14"/>
        <v>0</v>
      </c>
      <c r="AE37" s="7">
        <f t="shared" si="15"/>
        <v>0</v>
      </c>
      <c r="AF37" s="7">
        <f t="shared" si="16"/>
        <v>0</v>
      </c>
      <c r="AG37" s="7">
        <f t="shared" si="17"/>
        <v>0</v>
      </c>
      <c r="AH37" s="7">
        <f t="shared" si="18"/>
        <v>0</v>
      </c>
      <c r="AI37" s="7">
        <f t="shared" si="19"/>
        <v>0</v>
      </c>
      <c r="AJ37" s="7">
        <f t="shared" si="20"/>
        <v>0</v>
      </c>
    </row>
    <row r="38" spans="1:36" ht="15">
      <c r="A38" s="101">
        <v>34</v>
      </c>
      <c r="B38" s="48"/>
      <c r="C38" s="49"/>
      <c r="D38" s="50"/>
      <c r="E38" s="61"/>
      <c r="F38" s="51"/>
      <c r="G38" s="52"/>
      <c r="H38" s="52"/>
      <c r="I38" s="104">
        <f t="shared" si="3"/>
        <v>0</v>
      </c>
      <c r="J38" s="91"/>
      <c r="K38" s="27"/>
      <c r="L38" s="32" t="s">
        <v>129</v>
      </c>
      <c r="M38" s="29" t="s">
        <v>21</v>
      </c>
      <c r="N38" s="26"/>
      <c r="O38" s="91"/>
      <c r="Q38" s="7">
        <f t="shared" si="4"/>
        <v>0</v>
      </c>
      <c r="R38" s="7"/>
      <c r="S38" s="7">
        <f t="shared" si="5"/>
        <v>0</v>
      </c>
      <c r="T38" s="7">
        <f t="shared" si="6"/>
        <v>0</v>
      </c>
      <c r="U38" s="7">
        <f t="shared" si="7"/>
        <v>0</v>
      </c>
      <c r="V38" s="7">
        <f t="shared" si="8"/>
        <v>0</v>
      </c>
      <c r="W38" s="7">
        <f t="shared" si="9"/>
        <v>0</v>
      </c>
      <c r="X38" s="7"/>
      <c r="Z38" s="7">
        <f t="shared" si="10"/>
        <v>0</v>
      </c>
      <c r="AA38" s="7">
        <f t="shared" si="11"/>
        <v>0</v>
      </c>
      <c r="AB38" s="7">
        <f t="shared" si="12"/>
        <v>0</v>
      </c>
      <c r="AC38" s="7">
        <f t="shared" si="13"/>
        <v>0</v>
      </c>
      <c r="AD38" s="7">
        <f t="shared" si="14"/>
        <v>0</v>
      </c>
      <c r="AE38" s="7">
        <f t="shared" si="15"/>
        <v>0</v>
      </c>
      <c r="AF38" s="7">
        <f t="shared" si="16"/>
        <v>0</v>
      </c>
      <c r="AG38" s="7">
        <f t="shared" si="17"/>
        <v>0</v>
      </c>
      <c r="AH38" s="7">
        <f t="shared" si="18"/>
        <v>0</v>
      </c>
      <c r="AI38" s="7">
        <f t="shared" si="19"/>
        <v>0</v>
      </c>
      <c r="AJ38" s="7">
        <f t="shared" si="20"/>
        <v>0</v>
      </c>
    </row>
    <row r="39" spans="1:36" ht="15">
      <c r="A39" s="101">
        <v>35</v>
      </c>
      <c r="B39" s="48"/>
      <c r="C39" s="49"/>
      <c r="D39" s="50"/>
      <c r="E39" s="61"/>
      <c r="F39" s="51"/>
      <c r="G39" s="52"/>
      <c r="H39" s="52"/>
      <c r="I39" s="104">
        <f t="shared" si="3"/>
        <v>0</v>
      </c>
      <c r="J39" s="91"/>
      <c r="K39" s="30"/>
      <c r="L39" s="31" t="s">
        <v>158</v>
      </c>
      <c r="M39" s="29" t="s">
        <v>79</v>
      </c>
      <c r="N39" s="33"/>
      <c r="O39" s="91"/>
      <c r="Q39" s="7">
        <f t="shared" si="4"/>
        <v>0</v>
      </c>
      <c r="R39" s="7"/>
      <c r="S39" s="7">
        <f t="shared" si="5"/>
        <v>0</v>
      </c>
      <c r="T39" s="7">
        <f t="shared" si="6"/>
        <v>0</v>
      </c>
      <c r="U39" s="7">
        <f t="shared" si="7"/>
        <v>0</v>
      </c>
      <c r="V39" s="7">
        <f t="shared" si="8"/>
        <v>0</v>
      </c>
      <c r="W39" s="7">
        <f t="shared" si="9"/>
        <v>0</v>
      </c>
      <c r="X39" s="7"/>
      <c r="Z39" s="7">
        <f t="shared" si="10"/>
        <v>0</v>
      </c>
      <c r="AA39" s="7">
        <f t="shared" si="11"/>
        <v>0</v>
      </c>
      <c r="AB39" s="7">
        <f t="shared" si="12"/>
        <v>0</v>
      </c>
      <c r="AC39" s="7">
        <f t="shared" si="13"/>
        <v>0</v>
      </c>
      <c r="AD39" s="7">
        <f t="shared" si="14"/>
        <v>0</v>
      </c>
      <c r="AE39" s="7">
        <f t="shared" si="15"/>
        <v>0</v>
      </c>
      <c r="AF39" s="7">
        <f t="shared" si="16"/>
        <v>0</v>
      </c>
      <c r="AG39" s="7">
        <f t="shared" si="17"/>
        <v>0</v>
      </c>
      <c r="AH39" s="7">
        <f t="shared" si="18"/>
        <v>0</v>
      </c>
      <c r="AI39" s="7">
        <f t="shared" si="19"/>
        <v>0</v>
      </c>
      <c r="AJ39" s="7">
        <f t="shared" si="20"/>
        <v>0</v>
      </c>
    </row>
    <row r="40" spans="1:36" ht="15">
      <c r="A40" s="101">
        <v>36</v>
      </c>
      <c r="B40" s="48"/>
      <c r="C40" s="49"/>
      <c r="D40" s="50"/>
      <c r="E40" s="61"/>
      <c r="F40" s="51"/>
      <c r="G40" s="52"/>
      <c r="H40" s="52"/>
      <c r="I40" s="104">
        <f t="shared" si="3"/>
        <v>0</v>
      </c>
      <c r="J40" s="91"/>
      <c r="K40" s="27"/>
      <c r="L40" s="32" t="s">
        <v>107</v>
      </c>
      <c r="M40" s="29" t="s">
        <v>59</v>
      </c>
      <c r="N40" s="26"/>
      <c r="O40" s="91"/>
      <c r="Q40" s="7">
        <f t="shared" si="4"/>
        <v>0</v>
      </c>
      <c r="R40" s="7"/>
      <c r="S40" s="7">
        <f t="shared" si="5"/>
        <v>0</v>
      </c>
      <c r="T40" s="7">
        <f t="shared" si="6"/>
        <v>0</v>
      </c>
      <c r="U40" s="7">
        <f t="shared" si="7"/>
        <v>0</v>
      </c>
      <c r="V40" s="7">
        <f t="shared" si="8"/>
        <v>0</v>
      </c>
      <c r="W40" s="7">
        <f t="shared" si="9"/>
        <v>0</v>
      </c>
      <c r="X40" s="7"/>
      <c r="Z40" s="7">
        <f t="shared" si="10"/>
        <v>0</v>
      </c>
      <c r="AA40" s="7">
        <f t="shared" si="11"/>
        <v>0</v>
      </c>
      <c r="AB40" s="7">
        <f t="shared" si="12"/>
        <v>0</v>
      </c>
      <c r="AC40" s="7">
        <f t="shared" si="13"/>
        <v>0</v>
      </c>
      <c r="AD40" s="7">
        <f t="shared" si="14"/>
        <v>0</v>
      </c>
      <c r="AE40" s="7">
        <f t="shared" si="15"/>
        <v>0</v>
      </c>
      <c r="AF40" s="7">
        <f t="shared" si="16"/>
        <v>0</v>
      </c>
      <c r="AG40" s="7">
        <f t="shared" si="17"/>
        <v>0</v>
      </c>
      <c r="AH40" s="7">
        <f t="shared" si="18"/>
        <v>0</v>
      </c>
      <c r="AI40" s="7">
        <f t="shared" si="19"/>
        <v>0</v>
      </c>
      <c r="AJ40" s="7">
        <f t="shared" si="20"/>
        <v>0</v>
      </c>
    </row>
    <row r="41" spans="1:36" ht="15">
      <c r="A41" s="101">
        <v>37</v>
      </c>
      <c r="B41" s="48"/>
      <c r="C41" s="49"/>
      <c r="D41" s="50"/>
      <c r="E41" s="61"/>
      <c r="F41" s="51"/>
      <c r="G41" s="52"/>
      <c r="H41" s="52"/>
      <c r="I41" s="104">
        <f t="shared" si="3"/>
        <v>0</v>
      </c>
      <c r="J41" s="91"/>
      <c r="K41" s="30"/>
      <c r="L41" s="31" t="s">
        <v>163</v>
      </c>
      <c r="M41" s="29" t="s">
        <v>100</v>
      </c>
      <c r="N41" s="33"/>
      <c r="O41" s="91"/>
      <c r="Q41" s="7">
        <f t="shared" si="4"/>
        <v>0</v>
      </c>
      <c r="R41" s="7"/>
      <c r="S41" s="7">
        <f t="shared" si="5"/>
        <v>0</v>
      </c>
      <c r="T41" s="7">
        <f t="shared" si="6"/>
        <v>0</v>
      </c>
      <c r="U41" s="7">
        <f t="shared" si="7"/>
        <v>0</v>
      </c>
      <c r="V41" s="7">
        <f t="shared" si="8"/>
        <v>0</v>
      </c>
      <c r="W41" s="7">
        <f t="shared" si="9"/>
        <v>0</v>
      </c>
      <c r="X41" s="7"/>
      <c r="Z41" s="7">
        <f t="shared" si="10"/>
        <v>0</v>
      </c>
      <c r="AA41" s="7">
        <f t="shared" si="11"/>
        <v>0</v>
      </c>
      <c r="AB41" s="7">
        <f t="shared" si="12"/>
        <v>0</v>
      </c>
      <c r="AC41" s="7">
        <f t="shared" si="13"/>
        <v>0</v>
      </c>
      <c r="AD41" s="7">
        <f t="shared" si="14"/>
        <v>0</v>
      </c>
      <c r="AE41" s="7">
        <f t="shared" si="15"/>
        <v>0</v>
      </c>
      <c r="AF41" s="7">
        <f t="shared" si="16"/>
        <v>0</v>
      </c>
      <c r="AG41" s="7">
        <f t="shared" si="17"/>
        <v>0</v>
      </c>
      <c r="AH41" s="7">
        <f t="shared" si="18"/>
        <v>0</v>
      </c>
      <c r="AI41" s="7">
        <f t="shared" si="19"/>
        <v>0</v>
      </c>
      <c r="AJ41" s="7">
        <f t="shared" si="20"/>
        <v>0</v>
      </c>
    </row>
    <row r="42" spans="1:36" ht="15">
      <c r="A42" s="101">
        <v>38</v>
      </c>
      <c r="B42" s="48"/>
      <c r="C42" s="49"/>
      <c r="D42" s="50"/>
      <c r="E42" s="61"/>
      <c r="F42" s="51"/>
      <c r="G42" s="52"/>
      <c r="H42" s="52"/>
      <c r="I42" s="104">
        <f t="shared" si="3"/>
        <v>0</v>
      </c>
      <c r="J42" s="91"/>
      <c r="K42" s="27"/>
      <c r="L42" s="32" t="s">
        <v>164</v>
      </c>
      <c r="M42" s="29" t="s">
        <v>22</v>
      </c>
      <c r="N42" s="26"/>
      <c r="O42" s="91"/>
      <c r="Q42" s="7">
        <f t="shared" si="4"/>
        <v>0</v>
      </c>
      <c r="R42" s="7"/>
      <c r="S42" s="7">
        <f t="shared" si="5"/>
        <v>0</v>
      </c>
      <c r="T42" s="7">
        <f t="shared" si="6"/>
        <v>0</v>
      </c>
      <c r="U42" s="7">
        <f t="shared" si="7"/>
        <v>0</v>
      </c>
      <c r="V42" s="7">
        <f t="shared" si="8"/>
        <v>0</v>
      </c>
      <c r="W42" s="7">
        <f t="shared" si="9"/>
        <v>0</v>
      </c>
      <c r="X42" s="7"/>
      <c r="Z42" s="7">
        <f t="shared" si="10"/>
        <v>0</v>
      </c>
      <c r="AA42" s="7">
        <f t="shared" si="11"/>
        <v>0</v>
      </c>
      <c r="AB42" s="7">
        <f t="shared" si="12"/>
        <v>0</v>
      </c>
      <c r="AC42" s="7">
        <f t="shared" si="13"/>
        <v>0</v>
      </c>
      <c r="AD42" s="7">
        <f t="shared" si="14"/>
        <v>0</v>
      </c>
      <c r="AE42" s="7">
        <f t="shared" si="15"/>
        <v>0</v>
      </c>
      <c r="AF42" s="7">
        <f t="shared" si="16"/>
        <v>0</v>
      </c>
      <c r="AG42" s="7">
        <f t="shared" si="17"/>
        <v>0</v>
      </c>
      <c r="AH42" s="7">
        <f t="shared" si="18"/>
        <v>0</v>
      </c>
      <c r="AI42" s="7">
        <f t="shared" si="19"/>
        <v>0</v>
      </c>
      <c r="AJ42" s="7">
        <f t="shared" si="20"/>
        <v>0</v>
      </c>
    </row>
    <row r="43" spans="1:36" ht="15">
      <c r="A43" s="101">
        <v>39</v>
      </c>
      <c r="B43" s="48"/>
      <c r="C43" s="49"/>
      <c r="D43" s="50"/>
      <c r="E43" s="61"/>
      <c r="F43" s="51"/>
      <c r="G43" s="52"/>
      <c r="H43" s="52"/>
      <c r="I43" s="104">
        <f t="shared" si="3"/>
        <v>0</v>
      </c>
      <c r="J43" s="91"/>
      <c r="K43" s="30"/>
      <c r="L43" s="31" t="s">
        <v>165</v>
      </c>
      <c r="M43" s="29" t="s">
        <v>66</v>
      </c>
      <c r="N43" s="33"/>
      <c r="O43" s="91"/>
      <c r="Q43" s="7">
        <f t="shared" si="4"/>
        <v>0</v>
      </c>
      <c r="R43" s="7"/>
      <c r="S43" s="7">
        <f t="shared" si="5"/>
        <v>0</v>
      </c>
      <c r="T43" s="7">
        <f t="shared" si="6"/>
        <v>0</v>
      </c>
      <c r="U43" s="7">
        <f t="shared" si="7"/>
        <v>0</v>
      </c>
      <c r="V43" s="7">
        <f t="shared" si="8"/>
        <v>0</v>
      </c>
      <c r="W43" s="7">
        <f t="shared" si="9"/>
        <v>0</v>
      </c>
      <c r="X43" s="7"/>
      <c r="Z43" s="7">
        <f t="shared" si="10"/>
        <v>0</v>
      </c>
      <c r="AA43" s="7">
        <f t="shared" si="11"/>
        <v>0</v>
      </c>
      <c r="AB43" s="7">
        <f t="shared" si="12"/>
        <v>0</v>
      </c>
      <c r="AC43" s="7">
        <f t="shared" si="13"/>
        <v>0</v>
      </c>
      <c r="AD43" s="7">
        <f t="shared" si="14"/>
        <v>0</v>
      </c>
      <c r="AE43" s="7">
        <f t="shared" si="15"/>
        <v>0</v>
      </c>
      <c r="AF43" s="7">
        <f t="shared" si="16"/>
        <v>0</v>
      </c>
      <c r="AG43" s="7">
        <f t="shared" si="17"/>
        <v>0</v>
      </c>
      <c r="AH43" s="7">
        <f t="shared" si="18"/>
        <v>0</v>
      </c>
      <c r="AI43" s="7">
        <f t="shared" si="19"/>
        <v>0</v>
      </c>
      <c r="AJ43" s="7">
        <f t="shared" si="20"/>
        <v>0</v>
      </c>
    </row>
    <row r="44" spans="1:36" ht="15">
      <c r="A44" s="101">
        <v>40</v>
      </c>
      <c r="B44" s="48"/>
      <c r="C44" s="49"/>
      <c r="D44" s="50"/>
      <c r="E44" s="61"/>
      <c r="F44" s="51"/>
      <c r="G44" s="52"/>
      <c r="H44" s="52"/>
      <c r="I44" s="104">
        <f t="shared" si="3"/>
        <v>0</v>
      </c>
      <c r="J44" s="91"/>
      <c r="K44" s="27"/>
      <c r="L44" s="32" t="s">
        <v>166</v>
      </c>
      <c r="M44" s="29" t="s">
        <v>23</v>
      </c>
      <c r="N44" s="26"/>
      <c r="O44" s="91"/>
      <c r="Q44" s="7">
        <f t="shared" si="4"/>
        <v>0</v>
      </c>
      <c r="R44" s="7"/>
      <c r="S44" s="7">
        <f t="shared" si="5"/>
        <v>0</v>
      </c>
      <c r="T44" s="7">
        <f t="shared" si="6"/>
        <v>0</v>
      </c>
      <c r="U44" s="7">
        <f t="shared" si="7"/>
        <v>0</v>
      </c>
      <c r="V44" s="7">
        <f t="shared" si="8"/>
        <v>0</v>
      </c>
      <c r="W44" s="7">
        <f t="shared" si="9"/>
        <v>0</v>
      </c>
      <c r="X44" s="7"/>
      <c r="Z44" s="7">
        <f t="shared" si="10"/>
        <v>0</v>
      </c>
      <c r="AA44" s="7">
        <f t="shared" si="11"/>
        <v>0</v>
      </c>
      <c r="AB44" s="7">
        <f t="shared" si="12"/>
        <v>0</v>
      </c>
      <c r="AC44" s="7">
        <f t="shared" si="13"/>
        <v>0</v>
      </c>
      <c r="AD44" s="7">
        <f t="shared" si="14"/>
        <v>0</v>
      </c>
      <c r="AE44" s="7">
        <f t="shared" si="15"/>
        <v>0</v>
      </c>
      <c r="AF44" s="7">
        <f t="shared" si="16"/>
        <v>0</v>
      </c>
      <c r="AG44" s="7">
        <f t="shared" si="17"/>
        <v>0</v>
      </c>
      <c r="AH44" s="7">
        <f t="shared" si="18"/>
        <v>0</v>
      </c>
      <c r="AI44" s="7">
        <f t="shared" si="19"/>
        <v>0</v>
      </c>
      <c r="AJ44" s="7">
        <f t="shared" si="20"/>
        <v>0</v>
      </c>
    </row>
    <row r="45" spans="1:36" ht="15">
      <c r="A45" s="101">
        <v>41</v>
      </c>
      <c r="B45" s="48"/>
      <c r="C45" s="49"/>
      <c r="D45" s="50"/>
      <c r="E45" s="61"/>
      <c r="F45" s="51"/>
      <c r="G45" s="52"/>
      <c r="H45" s="52"/>
      <c r="I45" s="104">
        <f t="shared" si="3"/>
        <v>0</v>
      </c>
      <c r="J45" s="91"/>
      <c r="K45" s="30"/>
      <c r="L45" s="31" t="s">
        <v>167</v>
      </c>
      <c r="M45" s="29" t="s">
        <v>64</v>
      </c>
      <c r="N45" s="33"/>
      <c r="O45" s="91"/>
      <c r="Q45" s="7">
        <f t="shared" si="4"/>
        <v>0</v>
      </c>
      <c r="R45" s="7"/>
      <c r="S45" s="7">
        <f t="shared" si="5"/>
        <v>0</v>
      </c>
      <c r="T45" s="7">
        <f t="shared" si="6"/>
        <v>0</v>
      </c>
      <c r="U45" s="7">
        <f t="shared" si="7"/>
        <v>0</v>
      </c>
      <c r="V45" s="7">
        <f t="shared" si="8"/>
        <v>0</v>
      </c>
      <c r="W45" s="7">
        <f t="shared" si="9"/>
        <v>0</v>
      </c>
      <c r="X45" s="7"/>
      <c r="Z45" s="7">
        <f t="shared" si="10"/>
        <v>0</v>
      </c>
      <c r="AA45" s="7">
        <f t="shared" si="11"/>
        <v>0</v>
      </c>
      <c r="AB45" s="7">
        <f t="shared" si="12"/>
        <v>0</v>
      </c>
      <c r="AC45" s="7">
        <f t="shared" si="13"/>
        <v>0</v>
      </c>
      <c r="AD45" s="7">
        <f t="shared" si="14"/>
        <v>0</v>
      </c>
      <c r="AE45" s="7">
        <f t="shared" si="15"/>
        <v>0</v>
      </c>
      <c r="AF45" s="7">
        <f t="shared" si="16"/>
        <v>0</v>
      </c>
      <c r="AG45" s="7">
        <f t="shared" si="17"/>
        <v>0</v>
      </c>
      <c r="AH45" s="7">
        <f t="shared" si="18"/>
        <v>0</v>
      </c>
      <c r="AI45" s="7">
        <f t="shared" si="19"/>
        <v>0</v>
      </c>
      <c r="AJ45" s="7">
        <f t="shared" si="20"/>
        <v>0</v>
      </c>
    </row>
    <row r="46" spans="1:36" ht="15">
      <c r="A46" s="101">
        <v>42</v>
      </c>
      <c r="B46" s="48"/>
      <c r="C46" s="49"/>
      <c r="D46" s="50"/>
      <c r="E46" s="61"/>
      <c r="F46" s="51"/>
      <c r="G46" s="52"/>
      <c r="H46" s="52"/>
      <c r="I46" s="104">
        <f t="shared" si="3"/>
        <v>0</v>
      </c>
      <c r="J46" s="91"/>
      <c r="K46" s="27"/>
      <c r="L46" s="32" t="s">
        <v>168</v>
      </c>
      <c r="M46" s="29" t="s">
        <v>24</v>
      </c>
      <c r="N46" s="26"/>
      <c r="O46" s="91"/>
      <c r="Q46" s="7">
        <f t="shared" si="4"/>
        <v>0</v>
      </c>
      <c r="R46" s="7"/>
      <c r="S46" s="7">
        <f t="shared" si="5"/>
        <v>0</v>
      </c>
      <c r="T46" s="7">
        <f t="shared" si="6"/>
        <v>0</v>
      </c>
      <c r="U46" s="7">
        <f t="shared" si="7"/>
        <v>0</v>
      </c>
      <c r="V46" s="7">
        <f t="shared" si="8"/>
        <v>0</v>
      </c>
      <c r="W46" s="7">
        <f t="shared" si="9"/>
        <v>0</v>
      </c>
      <c r="X46" s="7"/>
      <c r="Z46" s="7">
        <f t="shared" si="10"/>
        <v>0</v>
      </c>
      <c r="AA46" s="7">
        <f t="shared" si="11"/>
        <v>0</v>
      </c>
      <c r="AB46" s="7">
        <f t="shared" si="12"/>
        <v>0</v>
      </c>
      <c r="AC46" s="7">
        <f t="shared" si="13"/>
        <v>0</v>
      </c>
      <c r="AD46" s="7">
        <f t="shared" si="14"/>
        <v>0</v>
      </c>
      <c r="AE46" s="7">
        <f t="shared" si="15"/>
        <v>0</v>
      </c>
      <c r="AF46" s="7">
        <f t="shared" si="16"/>
        <v>0</v>
      </c>
      <c r="AG46" s="7">
        <f t="shared" si="17"/>
        <v>0</v>
      </c>
      <c r="AH46" s="7">
        <f t="shared" si="18"/>
        <v>0</v>
      </c>
      <c r="AI46" s="7">
        <f t="shared" si="19"/>
        <v>0</v>
      </c>
      <c r="AJ46" s="7">
        <f t="shared" si="20"/>
        <v>0</v>
      </c>
    </row>
    <row r="47" spans="1:36" ht="15">
      <c r="A47" s="101">
        <v>43</v>
      </c>
      <c r="B47" s="48"/>
      <c r="C47" s="49"/>
      <c r="D47" s="50"/>
      <c r="E47" s="61"/>
      <c r="F47" s="51"/>
      <c r="G47" s="52"/>
      <c r="H47" s="52"/>
      <c r="I47" s="104">
        <f t="shared" si="3"/>
        <v>0</v>
      </c>
      <c r="J47" s="91"/>
      <c r="K47" s="30"/>
      <c r="L47" s="31" t="s">
        <v>169</v>
      </c>
      <c r="M47" s="29" t="s">
        <v>60</v>
      </c>
      <c r="N47" s="33"/>
      <c r="O47" s="91"/>
      <c r="Q47" s="7">
        <f t="shared" si="4"/>
        <v>0</v>
      </c>
      <c r="R47" s="7"/>
      <c r="S47" s="7">
        <f t="shared" si="5"/>
        <v>0</v>
      </c>
      <c r="T47" s="7">
        <f t="shared" si="6"/>
        <v>0</v>
      </c>
      <c r="U47" s="7">
        <f t="shared" si="7"/>
        <v>0</v>
      </c>
      <c r="V47" s="7">
        <f t="shared" si="8"/>
        <v>0</v>
      </c>
      <c r="W47" s="7">
        <f t="shared" si="9"/>
        <v>0</v>
      </c>
      <c r="X47" s="7"/>
      <c r="Z47" s="7">
        <f t="shared" si="10"/>
        <v>0</v>
      </c>
      <c r="AA47" s="7">
        <f t="shared" si="11"/>
        <v>0</v>
      </c>
      <c r="AB47" s="7">
        <f t="shared" si="12"/>
        <v>0</v>
      </c>
      <c r="AC47" s="7">
        <f t="shared" si="13"/>
        <v>0</v>
      </c>
      <c r="AD47" s="7">
        <f t="shared" si="14"/>
        <v>0</v>
      </c>
      <c r="AE47" s="7">
        <f t="shared" si="15"/>
        <v>0</v>
      </c>
      <c r="AF47" s="7">
        <f t="shared" si="16"/>
        <v>0</v>
      </c>
      <c r="AG47" s="7">
        <f t="shared" si="17"/>
        <v>0</v>
      </c>
      <c r="AH47" s="7">
        <f t="shared" si="18"/>
        <v>0</v>
      </c>
      <c r="AI47" s="7">
        <f t="shared" si="19"/>
        <v>0</v>
      </c>
      <c r="AJ47" s="7">
        <f t="shared" si="20"/>
        <v>0</v>
      </c>
    </row>
    <row r="48" spans="1:36" ht="15">
      <c r="A48" s="101">
        <v>44</v>
      </c>
      <c r="B48" s="48"/>
      <c r="C48" s="49"/>
      <c r="D48" s="50"/>
      <c r="E48" s="61"/>
      <c r="F48" s="51"/>
      <c r="G48" s="52"/>
      <c r="H48" s="52"/>
      <c r="I48" s="104">
        <f t="shared" si="3"/>
        <v>0</v>
      </c>
      <c r="J48" s="91"/>
      <c r="K48" s="27"/>
      <c r="L48" s="32" t="s">
        <v>101</v>
      </c>
      <c r="M48" s="29" t="s">
        <v>103</v>
      </c>
      <c r="N48" s="26"/>
      <c r="O48" s="91"/>
      <c r="Q48" s="7">
        <f t="shared" si="4"/>
        <v>0</v>
      </c>
      <c r="R48" s="7"/>
      <c r="S48" s="7">
        <f t="shared" si="5"/>
        <v>0</v>
      </c>
      <c r="T48" s="7">
        <f t="shared" si="6"/>
        <v>0</v>
      </c>
      <c r="U48" s="7">
        <f t="shared" si="7"/>
        <v>0</v>
      </c>
      <c r="V48" s="7">
        <f t="shared" si="8"/>
        <v>0</v>
      </c>
      <c r="W48" s="7">
        <f t="shared" si="9"/>
        <v>0</v>
      </c>
      <c r="X48" s="7"/>
      <c r="Z48" s="7">
        <f t="shared" si="10"/>
        <v>0</v>
      </c>
      <c r="AA48" s="7">
        <f t="shared" si="11"/>
        <v>0</v>
      </c>
      <c r="AB48" s="7">
        <f t="shared" si="12"/>
        <v>0</v>
      </c>
      <c r="AC48" s="7">
        <f t="shared" si="13"/>
        <v>0</v>
      </c>
      <c r="AD48" s="7">
        <f t="shared" si="14"/>
        <v>0</v>
      </c>
      <c r="AE48" s="7">
        <f t="shared" si="15"/>
        <v>0</v>
      </c>
      <c r="AF48" s="7">
        <f t="shared" si="16"/>
        <v>0</v>
      </c>
      <c r="AG48" s="7">
        <f t="shared" si="17"/>
        <v>0</v>
      </c>
      <c r="AH48" s="7">
        <f t="shared" si="18"/>
        <v>0</v>
      </c>
      <c r="AI48" s="7">
        <f t="shared" si="19"/>
        <v>0</v>
      </c>
      <c r="AJ48" s="7">
        <f t="shared" si="20"/>
        <v>0</v>
      </c>
    </row>
    <row r="49" spans="1:36" ht="15">
      <c r="A49" s="101">
        <v>45</v>
      </c>
      <c r="B49" s="48"/>
      <c r="C49" s="49"/>
      <c r="D49" s="50"/>
      <c r="E49" s="61"/>
      <c r="F49" s="51"/>
      <c r="G49" s="52"/>
      <c r="H49" s="52"/>
      <c r="I49" s="104">
        <f t="shared" si="3"/>
        <v>0</v>
      </c>
      <c r="J49" s="91"/>
      <c r="K49" s="30"/>
      <c r="L49" s="31" t="s">
        <v>172</v>
      </c>
      <c r="M49" s="29" t="s">
        <v>102</v>
      </c>
      <c r="N49" s="33"/>
      <c r="O49" s="91"/>
      <c r="Q49" s="7">
        <f t="shared" si="4"/>
        <v>0</v>
      </c>
      <c r="R49" s="7"/>
      <c r="S49" s="7">
        <f t="shared" si="5"/>
        <v>0</v>
      </c>
      <c r="T49" s="7">
        <f t="shared" si="6"/>
        <v>0</v>
      </c>
      <c r="U49" s="7">
        <f t="shared" si="7"/>
        <v>0</v>
      </c>
      <c r="V49" s="7">
        <f t="shared" si="8"/>
        <v>0</v>
      </c>
      <c r="W49" s="7">
        <f t="shared" si="9"/>
        <v>0</v>
      </c>
      <c r="X49" s="7"/>
      <c r="Z49" s="7">
        <f t="shared" si="10"/>
        <v>0</v>
      </c>
      <c r="AA49" s="7">
        <f t="shared" si="11"/>
        <v>0</v>
      </c>
      <c r="AB49" s="7">
        <f t="shared" si="12"/>
        <v>0</v>
      </c>
      <c r="AC49" s="7">
        <f t="shared" si="13"/>
        <v>0</v>
      </c>
      <c r="AD49" s="7">
        <f t="shared" si="14"/>
        <v>0</v>
      </c>
      <c r="AE49" s="7">
        <f t="shared" si="15"/>
        <v>0</v>
      </c>
      <c r="AF49" s="7">
        <f t="shared" si="16"/>
        <v>0</v>
      </c>
      <c r="AG49" s="7">
        <f t="shared" si="17"/>
        <v>0</v>
      </c>
      <c r="AH49" s="7">
        <f t="shared" si="18"/>
        <v>0</v>
      </c>
      <c r="AI49" s="7">
        <f t="shared" si="19"/>
        <v>0</v>
      </c>
      <c r="AJ49" s="7">
        <f t="shared" si="20"/>
        <v>0</v>
      </c>
    </row>
    <row r="50" spans="1:36" ht="15">
      <c r="A50" s="101">
        <v>46</v>
      </c>
      <c r="B50" s="48"/>
      <c r="C50" s="49"/>
      <c r="D50" s="50"/>
      <c r="E50" s="61"/>
      <c r="F50" s="51"/>
      <c r="G50" s="52"/>
      <c r="H50" s="52"/>
      <c r="I50" s="104">
        <f t="shared" si="3"/>
        <v>0</v>
      </c>
      <c r="J50" s="91"/>
      <c r="K50" s="27"/>
      <c r="L50" s="32" t="s">
        <v>104</v>
      </c>
      <c r="M50" s="29" t="s">
        <v>105</v>
      </c>
      <c r="N50" s="26"/>
      <c r="O50" s="91"/>
      <c r="Q50" s="7">
        <f t="shared" si="4"/>
        <v>0</v>
      </c>
      <c r="R50" s="7"/>
      <c r="S50" s="7">
        <f t="shared" si="5"/>
        <v>0</v>
      </c>
      <c r="T50" s="7">
        <f t="shared" si="6"/>
        <v>0</v>
      </c>
      <c r="U50" s="7">
        <f t="shared" si="7"/>
        <v>0</v>
      </c>
      <c r="V50" s="7">
        <f t="shared" si="8"/>
        <v>0</v>
      </c>
      <c r="W50" s="7">
        <f t="shared" si="9"/>
        <v>0</v>
      </c>
      <c r="X50" s="7"/>
      <c r="Z50" s="7">
        <f t="shared" si="10"/>
        <v>0</v>
      </c>
      <c r="AA50" s="7">
        <f t="shared" si="11"/>
        <v>0</v>
      </c>
      <c r="AB50" s="7">
        <f t="shared" si="12"/>
        <v>0</v>
      </c>
      <c r="AC50" s="7">
        <f t="shared" si="13"/>
        <v>0</v>
      </c>
      <c r="AD50" s="7">
        <f t="shared" si="14"/>
        <v>0</v>
      </c>
      <c r="AE50" s="7">
        <f t="shared" si="15"/>
        <v>0</v>
      </c>
      <c r="AF50" s="7">
        <f t="shared" si="16"/>
        <v>0</v>
      </c>
      <c r="AG50" s="7">
        <f t="shared" si="17"/>
        <v>0</v>
      </c>
      <c r="AH50" s="7">
        <f t="shared" si="18"/>
        <v>0</v>
      </c>
      <c r="AI50" s="7">
        <f t="shared" si="19"/>
        <v>0</v>
      </c>
      <c r="AJ50" s="7">
        <f t="shared" si="20"/>
        <v>0</v>
      </c>
    </row>
    <row r="51" spans="1:36" ht="15">
      <c r="A51" s="101">
        <v>47</v>
      </c>
      <c r="B51" s="48"/>
      <c r="C51" s="49"/>
      <c r="D51" s="50"/>
      <c r="E51" s="61"/>
      <c r="F51" s="51"/>
      <c r="G51" s="52"/>
      <c r="H51" s="52"/>
      <c r="I51" s="104">
        <f t="shared" si="3"/>
        <v>0</v>
      </c>
      <c r="J51" s="91"/>
      <c r="K51" s="30"/>
      <c r="L51" s="31" t="s">
        <v>173</v>
      </c>
      <c r="M51" s="29" t="s">
        <v>106</v>
      </c>
      <c r="N51" s="33"/>
      <c r="O51" s="91"/>
      <c r="Q51" s="7">
        <f t="shared" si="4"/>
        <v>0</v>
      </c>
      <c r="R51" s="7"/>
      <c r="S51" s="7">
        <f t="shared" si="5"/>
        <v>0</v>
      </c>
      <c r="T51" s="7">
        <f t="shared" si="6"/>
        <v>0</v>
      </c>
      <c r="U51" s="7">
        <f t="shared" si="7"/>
        <v>0</v>
      </c>
      <c r="V51" s="7">
        <f t="shared" si="8"/>
        <v>0</v>
      </c>
      <c r="W51" s="7">
        <f t="shared" si="9"/>
        <v>0</v>
      </c>
      <c r="X51" s="7"/>
      <c r="Z51" s="7">
        <f t="shared" si="10"/>
        <v>0</v>
      </c>
      <c r="AA51" s="7">
        <f t="shared" si="11"/>
        <v>0</v>
      </c>
      <c r="AB51" s="7">
        <f t="shared" si="12"/>
        <v>0</v>
      </c>
      <c r="AC51" s="7">
        <f t="shared" si="13"/>
        <v>0</v>
      </c>
      <c r="AD51" s="7">
        <f t="shared" si="14"/>
        <v>0</v>
      </c>
      <c r="AE51" s="7">
        <f t="shared" si="15"/>
        <v>0</v>
      </c>
      <c r="AF51" s="7">
        <f t="shared" si="16"/>
        <v>0</v>
      </c>
      <c r="AG51" s="7">
        <f t="shared" si="17"/>
        <v>0</v>
      </c>
      <c r="AH51" s="7">
        <f t="shared" si="18"/>
        <v>0</v>
      </c>
      <c r="AI51" s="7">
        <f t="shared" si="19"/>
        <v>0</v>
      </c>
      <c r="AJ51" s="7">
        <f t="shared" si="20"/>
        <v>0</v>
      </c>
    </row>
    <row r="52" spans="1:36" ht="15">
      <c r="A52" s="101">
        <v>48</v>
      </c>
      <c r="B52" s="48"/>
      <c r="C52" s="49"/>
      <c r="D52" s="50"/>
      <c r="E52" s="61"/>
      <c r="F52" s="51"/>
      <c r="G52" s="52"/>
      <c r="H52" s="52"/>
      <c r="I52" s="104">
        <f t="shared" si="3"/>
        <v>0</v>
      </c>
      <c r="J52" s="91"/>
      <c r="K52" s="27"/>
      <c r="L52" s="32" t="s">
        <v>122</v>
      </c>
      <c r="M52" s="29" t="s">
        <v>61</v>
      </c>
      <c r="N52" s="26"/>
      <c r="O52" s="91"/>
      <c r="Q52" s="7">
        <f t="shared" si="4"/>
        <v>0</v>
      </c>
      <c r="R52" s="7"/>
      <c r="S52" s="7">
        <f t="shared" si="5"/>
        <v>0</v>
      </c>
      <c r="T52" s="7">
        <f t="shared" si="6"/>
        <v>0</v>
      </c>
      <c r="U52" s="7">
        <f t="shared" si="7"/>
        <v>0</v>
      </c>
      <c r="V52" s="7">
        <f t="shared" si="8"/>
        <v>0</v>
      </c>
      <c r="W52" s="7">
        <f t="shared" si="9"/>
        <v>0</v>
      </c>
      <c r="X52" s="7"/>
      <c r="Z52" s="7">
        <f t="shared" si="10"/>
        <v>0</v>
      </c>
      <c r="AA52" s="7">
        <f t="shared" si="11"/>
        <v>0</v>
      </c>
      <c r="AB52" s="7">
        <f t="shared" si="12"/>
        <v>0</v>
      </c>
      <c r="AC52" s="7">
        <f t="shared" si="13"/>
        <v>0</v>
      </c>
      <c r="AD52" s="7">
        <f t="shared" si="14"/>
        <v>0</v>
      </c>
      <c r="AE52" s="7">
        <f t="shared" si="15"/>
        <v>0</v>
      </c>
      <c r="AF52" s="7">
        <f t="shared" si="16"/>
        <v>0</v>
      </c>
      <c r="AG52" s="7">
        <f t="shared" si="17"/>
        <v>0</v>
      </c>
      <c r="AH52" s="7">
        <f t="shared" si="18"/>
        <v>0</v>
      </c>
      <c r="AI52" s="7">
        <f t="shared" si="19"/>
        <v>0</v>
      </c>
      <c r="AJ52" s="7">
        <f t="shared" si="20"/>
        <v>0</v>
      </c>
    </row>
    <row r="53" spans="1:36" ht="15">
      <c r="A53" s="101">
        <v>49</v>
      </c>
      <c r="B53" s="48"/>
      <c r="C53" s="49"/>
      <c r="D53" s="50"/>
      <c r="E53" s="61"/>
      <c r="F53" s="51"/>
      <c r="G53" s="52"/>
      <c r="H53" s="52"/>
      <c r="I53" s="104">
        <f t="shared" si="3"/>
        <v>0</v>
      </c>
      <c r="J53" s="91"/>
      <c r="K53" s="30"/>
      <c r="L53" s="31" t="s">
        <v>170</v>
      </c>
      <c r="M53" s="29" t="s">
        <v>108</v>
      </c>
      <c r="N53" s="33"/>
      <c r="O53" s="91"/>
      <c r="Q53" s="7">
        <f t="shared" si="4"/>
        <v>0</v>
      </c>
      <c r="R53" s="7"/>
      <c r="S53" s="7">
        <f t="shared" si="5"/>
        <v>0</v>
      </c>
      <c r="T53" s="7">
        <f t="shared" si="6"/>
        <v>0</v>
      </c>
      <c r="U53" s="7">
        <f t="shared" si="7"/>
        <v>0</v>
      </c>
      <c r="V53" s="7">
        <f t="shared" si="8"/>
        <v>0</v>
      </c>
      <c r="W53" s="7">
        <f t="shared" si="9"/>
        <v>0</v>
      </c>
      <c r="X53" s="7"/>
      <c r="Z53" s="7">
        <f t="shared" si="10"/>
        <v>0</v>
      </c>
      <c r="AA53" s="7">
        <f t="shared" si="11"/>
        <v>0</v>
      </c>
      <c r="AB53" s="7">
        <f t="shared" si="12"/>
        <v>0</v>
      </c>
      <c r="AC53" s="7">
        <f t="shared" si="13"/>
        <v>0</v>
      </c>
      <c r="AD53" s="7">
        <f t="shared" si="14"/>
        <v>0</v>
      </c>
      <c r="AE53" s="7">
        <f t="shared" si="15"/>
        <v>0</v>
      </c>
      <c r="AF53" s="7">
        <f t="shared" si="16"/>
        <v>0</v>
      </c>
      <c r="AG53" s="7">
        <f t="shared" si="17"/>
        <v>0</v>
      </c>
      <c r="AH53" s="7">
        <f t="shared" si="18"/>
        <v>0</v>
      </c>
      <c r="AI53" s="7">
        <f t="shared" si="19"/>
        <v>0</v>
      </c>
      <c r="AJ53" s="7">
        <f t="shared" si="20"/>
        <v>0</v>
      </c>
    </row>
    <row r="54" spans="1:36" ht="15">
      <c r="A54" s="101">
        <v>50</v>
      </c>
      <c r="B54" s="48"/>
      <c r="C54" s="49"/>
      <c r="D54" s="50"/>
      <c r="E54" s="61"/>
      <c r="F54" s="51"/>
      <c r="G54" s="52"/>
      <c r="H54" s="52"/>
      <c r="I54" s="104">
        <f t="shared" si="3"/>
        <v>0</v>
      </c>
      <c r="J54" s="91"/>
      <c r="K54" s="27"/>
      <c r="L54" s="32" t="s">
        <v>45</v>
      </c>
      <c r="M54" s="29" t="s">
        <v>110</v>
      </c>
      <c r="N54" s="26"/>
      <c r="O54" s="91"/>
      <c r="Q54" s="7">
        <f t="shared" si="4"/>
        <v>0</v>
      </c>
      <c r="R54" s="7"/>
      <c r="S54" s="7">
        <f t="shared" si="5"/>
        <v>0</v>
      </c>
      <c r="T54" s="7">
        <f t="shared" si="6"/>
        <v>0</v>
      </c>
      <c r="U54" s="7">
        <f t="shared" si="7"/>
        <v>0</v>
      </c>
      <c r="V54" s="7">
        <f t="shared" si="8"/>
        <v>0</v>
      </c>
      <c r="W54" s="7">
        <f t="shared" si="9"/>
        <v>0</v>
      </c>
      <c r="X54" s="7"/>
      <c r="Z54" s="7">
        <f t="shared" si="10"/>
        <v>0</v>
      </c>
      <c r="AA54" s="7">
        <f t="shared" si="11"/>
        <v>0</v>
      </c>
      <c r="AB54" s="7">
        <f t="shared" si="12"/>
        <v>0</v>
      </c>
      <c r="AC54" s="7">
        <f t="shared" si="13"/>
        <v>0</v>
      </c>
      <c r="AD54" s="7">
        <f t="shared" si="14"/>
        <v>0</v>
      </c>
      <c r="AE54" s="7">
        <f t="shared" si="15"/>
        <v>0</v>
      </c>
      <c r="AF54" s="7">
        <f t="shared" si="16"/>
        <v>0</v>
      </c>
      <c r="AG54" s="7">
        <f t="shared" si="17"/>
        <v>0</v>
      </c>
      <c r="AH54" s="7">
        <f t="shared" si="18"/>
        <v>0</v>
      </c>
      <c r="AI54" s="7">
        <f t="shared" si="19"/>
        <v>0</v>
      </c>
      <c r="AJ54" s="7">
        <f t="shared" si="20"/>
        <v>0</v>
      </c>
    </row>
    <row r="55" spans="1:36" ht="15">
      <c r="A55" s="101">
        <v>51</v>
      </c>
      <c r="B55" s="48"/>
      <c r="C55" s="49"/>
      <c r="D55" s="50"/>
      <c r="E55" s="61"/>
      <c r="F55" s="51"/>
      <c r="G55" s="52"/>
      <c r="H55" s="52"/>
      <c r="I55" s="104">
        <f t="shared" si="3"/>
        <v>0</v>
      </c>
      <c r="J55" s="91"/>
      <c r="K55" s="30"/>
      <c r="L55" s="31" t="s">
        <v>171</v>
      </c>
      <c r="M55" s="29" t="s">
        <v>109</v>
      </c>
      <c r="N55" s="33"/>
      <c r="O55" s="91"/>
      <c r="Q55" s="7">
        <f t="shared" si="4"/>
        <v>0</v>
      </c>
      <c r="R55" s="7"/>
      <c r="S55" s="7">
        <f t="shared" si="5"/>
        <v>0</v>
      </c>
      <c r="T55" s="7">
        <f t="shared" si="6"/>
        <v>0</v>
      </c>
      <c r="U55" s="7">
        <f t="shared" si="7"/>
        <v>0</v>
      </c>
      <c r="V55" s="7">
        <f t="shared" si="8"/>
        <v>0</v>
      </c>
      <c r="W55" s="7">
        <f t="shared" si="9"/>
        <v>0</v>
      </c>
      <c r="X55" s="7"/>
      <c r="Z55" s="7">
        <f t="shared" si="10"/>
        <v>0</v>
      </c>
      <c r="AA55" s="7">
        <f t="shared" si="11"/>
        <v>0</v>
      </c>
      <c r="AB55" s="7">
        <f t="shared" si="12"/>
        <v>0</v>
      </c>
      <c r="AC55" s="7">
        <f t="shared" si="13"/>
        <v>0</v>
      </c>
      <c r="AD55" s="7">
        <f t="shared" si="14"/>
        <v>0</v>
      </c>
      <c r="AE55" s="7">
        <f t="shared" si="15"/>
        <v>0</v>
      </c>
      <c r="AF55" s="7">
        <f t="shared" si="16"/>
        <v>0</v>
      </c>
      <c r="AG55" s="7">
        <f t="shared" si="17"/>
        <v>0</v>
      </c>
      <c r="AH55" s="7">
        <f t="shared" si="18"/>
        <v>0</v>
      </c>
      <c r="AI55" s="7">
        <f t="shared" si="19"/>
        <v>0</v>
      </c>
      <c r="AJ55" s="7">
        <f t="shared" si="20"/>
        <v>0</v>
      </c>
    </row>
    <row r="56" spans="1:36" ht="15">
      <c r="A56" s="101">
        <v>52</v>
      </c>
      <c r="B56" s="48"/>
      <c r="C56" s="49"/>
      <c r="D56" s="50"/>
      <c r="E56" s="61"/>
      <c r="F56" s="51"/>
      <c r="G56" s="52"/>
      <c r="H56" s="52"/>
      <c r="I56" s="104">
        <f t="shared" si="3"/>
        <v>0</v>
      </c>
      <c r="J56" s="91"/>
      <c r="K56" s="27"/>
      <c r="L56" s="32" t="s">
        <v>123</v>
      </c>
      <c r="M56" s="29" t="s">
        <v>112</v>
      </c>
      <c r="N56" s="26"/>
      <c r="O56" s="91"/>
      <c r="Q56" s="7">
        <f t="shared" si="4"/>
        <v>0</v>
      </c>
      <c r="R56" s="7"/>
      <c r="S56" s="7">
        <f t="shared" si="5"/>
        <v>0</v>
      </c>
      <c r="T56" s="7">
        <f t="shared" si="6"/>
        <v>0</v>
      </c>
      <c r="U56" s="7">
        <f t="shared" si="7"/>
        <v>0</v>
      </c>
      <c r="V56" s="7">
        <f t="shared" si="8"/>
        <v>0</v>
      </c>
      <c r="W56" s="7">
        <f t="shared" si="9"/>
        <v>0</v>
      </c>
      <c r="X56" s="7"/>
      <c r="Z56" s="7">
        <f t="shared" si="10"/>
        <v>0</v>
      </c>
      <c r="AA56" s="7">
        <f t="shared" si="11"/>
        <v>0</v>
      </c>
      <c r="AB56" s="7">
        <f t="shared" si="12"/>
        <v>0</v>
      </c>
      <c r="AC56" s="7">
        <f t="shared" si="13"/>
        <v>0</v>
      </c>
      <c r="AD56" s="7">
        <f t="shared" si="14"/>
        <v>0</v>
      </c>
      <c r="AE56" s="7">
        <f t="shared" si="15"/>
        <v>0</v>
      </c>
      <c r="AF56" s="7">
        <f t="shared" si="16"/>
        <v>0</v>
      </c>
      <c r="AG56" s="7">
        <f t="shared" si="17"/>
        <v>0</v>
      </c>
      <c r="AH56" s="7">
        <f t="shared" si="18"/>
        <v>0</v>
      </c>
      <c r="AI56" s="7">
        <f t="shared" si="19"/>
        <v>0</v>
      </c>
      <c r="AJ56" s="7">
        <f t="shared" si="20"/>
        <v>0</v>
      </c>
    </row>
    <row r="57" spans="1:36" ht="15">
      <c r="A57" s="101">
        <v>53</v>
      </c>
      <c r="B57" s="48"/>
      <c r="C57" s="49"/>
      <c r="D57" s="50"/>
      <c r="E57" s="61"/>
      <c r="F57" s="51"/>
      <c r="G57" s="52"/>
      <c r="H57" s="52"/>
      <c r="I57" s="104">
        <f t="shared" si="3"/>
        <v>0</v>
      </c>
      <c r="J57" s="91"/>
      <c r="K57" s="30"/>
      <c r="L57" s="31" t="s">
        <v>174</v>
      </c>
      <c r="M57" s="29" t="s">
        <v>111</v>
      </c>
      <c r="N57" s="33"/>
      <c r="O57" s="91"/>
      <c r="Q57" s="7">
        <f t="shared" si="4"/>
        <v>0</v>
      </c>
      <c r="R57" s="7"/>
      <c r="S57" s="7">
        <f t="shared" si="5"/>
        <v>0</v>
      </c>
      <c r="T57" s="7">
        <f t="shared" si="6"/>
        <v>0</v>
      </c>
      <c r="U57" s="7">
        <f t="shared" si="7"/>
        <v>0</v>
      </c>
      <c r="V57" s="7">
        <f t="shared" si="8"/>
        <v>0</v>
      </c>
      <c r="W57" s="7">
        <f t="shared" si="9"/>
        <v>0</v>
      </c>
      <c r="X57" s="7"/>
      <c r="Z57" s="7">
        <f t="shared" si="10"/>
        <v>0</v>
      </c>
      <c r="AA57" s="7">
        <f t="shared" si="11"/>
        <v>0</v>
      </c>
      <c r="AB57" s="7">
        <f t="shared" si="12"/>
        <v>0</v>
      </c>
      <c r="AC57" s="7">
        <f t="shared" si="13"/>
        <v>0</v>
      </c>
      <c r="AD57" s="7">
        <f t="shared" si="14"/>
        <v>0</v>
      </c>
      <c r="AE57" s="7">
        <f t="shared" si="15"/>
        <v>0</v>
      </c>
      <c r="AF57" s="7">
        <f t="shared" si="16"/>
        <v>0</v>
      </c>
      <c r="AG57" s="7">
        <f t="shared" si="17"/>
        <v>0</v>
      </c>
      <c r="AH57" s="7">
        <f t="shared" si="18"/>
        <v>0</v>
      </c>
      <c r="AI57" s="7">
        <f t="shared" si="19"/>
        <v>0</v>
      </c>
      <c r="AJ57" s="7">
        <f t="shared" si="20"/>
        <v>0</v>
      </c>
    </row>
    <row r="58" spans="1:36" ht="15">
      <c r="A58" s="101">
        <v>54</v>
      </c>
      <c r="B58" s="48"/>
      <c r="C58" s="49"/>
      <c r="D58" s="50"/>
      <c r="E58" s="61"/>
      <c r="F58" s="51"/>
      <c r="G58" s="52"/>
      <c r="H58" s="52"/>
      <c r="I58" s="104">
        <f t="shared" si="3"/>
        <v>0</v>
      </c>
      <c r="J58" s="91"/>
      <c r="K58" s="27"/>
      <c r="L58" s="32" t="s">
        <v>125</v>
      </c>
      <c r="M58" s="29" t="s">
        <v>124</v>
      </c>
      <c r="N58" s="26"/>
      <c r="O58" s="91"/>
      <c r="Q58" s="7">
        <f t="shared" si="4"/>
        <v>0</v>
      </c>
      <c r="R58" s="7"/>
      <c r="S58" s="7">
        <f t="shared" si="5"/>
        <v>0</v>
      </c>
      <c r="T58" s="7">
        <f t="shared" si="6"/>
        <v>0</v>
      </c>
      <c r="U58" s="7">
        <f t="shared" si="7"/>
        <v>0</v>
      </c>
      <c r="V58" s="7">
        <f t="shared" si="8"/>
        <v>0</v>
      </c>
      <c r="W58" s="7">
        <f t="shared" si="9"/>
        <v>0</v>
      </c>
      <c r="X58" s="7"/>
      <c r="Z58" s="7">
        <f t="shared" si="10"/>
        <v>0</v>
      </c>
      <c r="AA58" s="7">
        <f t="shared" si="11"/>
        <v>0</v>
      </c>
      <c r="AB58" s="7">
        <f t="shared" si="12"/>
        <v>0</v>
      </c>
      <c r="AC58" s="7">
        <f t="shared" si="13"/>
        <v>0</v>
      </c>
      <c r="AD58" s="7">
        <f t="shared" si="14"/>
        <v>0</v>
      </c>
      <c r="AE58" s="7">
        <f t="shared" si="15"/>
        <v>0</v>
      </c>
      <c r="AF58" s="7">
        <f t="shared" si="16"/>
        <v>0</v>
      </c>
      <c r="AG58" s="7">
        <f t="shared" si="17"/>
        <v>0</v>
      </c>
      <c r="AH58" s="7">
        <f t="shared" si="18"/>
        <v>0</v>
      </c>
      <c r="AI58" s="7">
        <f t="shared" si="19"/>
        <v>0</v>
      </c>
      <c r="AJ58" s="7">
        <f t="shared" si="20"/>
        <v>0</v>
      </c>
    </row>
    <row r="59" spans="1:36" ht="15">
      <c r="A59" s="101">
        <v>55</v>
      </c>
      <c r="B59" s="48"/>
      <c r="C59" s="49"/>
      <c r="D59" s="50"/>
      <c r="E59" s="61"/>
      <c r="F59" s="51"/>
      <c r="G59" s="52"/>
      <c r="H59" s="52"/>
      <c r="I59" s="104">
        <f t="shared" si="3"/>
        <v>0</v>
      </c>
      <c r="J59" s="91"/>
      <c r="K59" s="30"/>
      <c r="L59" s="31" t="s">
        <v>175</v>
      </c>
      <c r="M59" s="29" t="s">
        <v>113</v>
      </c>
      <c r="N59" s="33"/>
      <c r="O59" s="91"/>
      <c r="Q59" s="7">
        <f t="shared" si="4"/>
        <v>0</v>
      </c>
      <c r="R59" s="7"/>
      <c r="S59" s="7">
        <f t="shared" si="5"/>
        <v>0</v>
      </c>
      <c r="T59" s="7">
        <f t="shared" si="6"/>
        <v>0</v>
      </c>
      <c r="U59" s="7">
        <f t="shared" si="7"/>
        <v>0</v>
      </c>
      <c r="V59" s="7">
        <f t="shared" si="8"/>
        <v>0</v>
      </c>
      <c r="W59" s="7">
        <f t="shared" si="9"/>
        <v>0</v>
      </c>
      <c r="X59" s="7"/>
      <c r="Z59" s="7">
        <f t="shared" si="10"/>
        <v>0</v>
      </c>
      <c r="AA59" s="7">
        <f t="shared" si="11"/>
        <v>0</v>
      </c>
      <c r="AB59" s="7">
        <f t="shared" si="12"/>
        <v>0</v>
      </c>
      <c r="AC59" s="7">
        <f t="shared" si="13"/>
        <v>0</v>
      </c>
      <c r="AD59" s="7">
        <f t="shared" si="14"/>
        <v>0</v>
      </c>
      <c r="AE59" s="7">
        <f t="shared" si="15"/>
        <v>0</v>
      </c>
      <c r="AF59" s="7">
        <f t="shared" si="16"/>
        <v>0</v>
      </c>
      <c r="AG59" s="7">
        <f t="shared" si="17"/>
        <v>0</v>
      </c>
      <c r="AH59" s="7">
        <f t="shared" si="18"/>
        <v>0</v>
      </c>
      <c r="AI59" s="7">
        <f t="shared" si="19"/>
        <v>0</v>
      </c>
      <c r="AJ59" s="7">
        <f t="shared" si="20"/>
        <v>0</v>
      </c>
    </row>
    <row r="60" spans="1:36" ht="15">
      <c r="A60" s="101">
        <v>56</v>
      </c>
      <c r="B60" s="48"/>
      <c r="C60" s="49"/>
      <c r="D60" s="50"/>
      <c r="E60" s="61"/>
      <c r="F60" s="51"/>
      <c r="G60" s="52"/>
      <c r="H60" s="52"/>
      <c r="I60" s="104">
        <f t="shared" si="3"/>
        <v>0</v>
      </c>
      <c r="J60" s="91"/>
      <c r="K60" s="27"/>
      <c r="L60" s="32" t="s">
        <v>114</v>
      </c>
      <c r="M60" s="29" t="s">
        <v>25</v>
      </c>
      <c r="N60" s="26"/>
      <c r="O60" s="91"/>
      <c r="Q60" s="7">
        <f t="shared" si="4"/>
        <v>0</v>
      </c>
      <c r="R60" s="7"/>
      <c r="S60" s="7">
        <f t="shared" si="5"/>
        <v>0</v>
      </c>
      <c r="T60" s="7">
        <f t="shared" si="6"/>
        <v>0</v>
      </c>
      <c r="U60" s="7">
        <f t="shared" si="7"/>
        <v>0</v>
      </c>
      <c r="V60" s="7">
        <f t="shared" si="8"/>
        <v>0</v>
      </c>
      <c r="W60" s="7">
        <f t="shared" si="9"/>
        <v>0</v>
      </c>
      <c r="X60" s="7"/>
      <c r="Z60" s="7">
        <f t="shared" si="10"/>
        <v>0</v>
      </c>
      <c r="AA60" s="7">
        <f t="shared" si="11"/>
        <v>0</v>
      </c>
      <c r="AB60" s="7">
        <f t="shared" si="12"/>
        <v>0</v>
      </c>
      <c r="AC60" s="7">
        <f t="shared" si="13"/>
        <v>0</v>
      </c>
      <c r="AD60" s="7">
        <f t="shared" si="14"/>
        <v>0</v>
      </c>
      <c r="AE60" s="7">
        <f t="shared" si="15"/>
        <v>0</v>
      </c>
      <c r="AF60" s="7">
        <f t="shared" si="16"/>
        <v>0</v>
      </c>
      <c r="AG60" s="7">
        <f t="shared" si="17"/>
        <v>0</v>
      </c>
      <c r="AH60" s="7">
        <f t="shared" si="18"/>
        <v>0</v>
      </c>
      <c r="AI60" s="7">
        <f t="shared" si="19"/>
        <v>0</v>
      </c>
      <c r="AJ60" s="7">
        <f t="shared" si="20"/>
        <v>0</v>
      </c>
    </row>
    <row r="61" spans="1:36" ht="15">
      <c r="A61" s="101">
        <v>57</v>
      </c>
      <c r="B61" s="48"/>
      <c r="C61" s="49"/>
      <c r="D61" s="50"/>
      <c r="E61" s="61"/>
      <c r="F61" s="51"/>
      <c r="G61" s="52"/>
      <c r="H61" s="52"/>
      <c r="I61" s="104">
        <f t="shared" si="3"/>
        <v>0</v>
      </c>
      <c r="J61" s="91"/>
      <c r="K61" s="30"/>
      <c r="L61" s="31" t="s">
        <v>176</v>
      </c>
      <c r="M61" s="29" t="s">
        <v>63</v>
      </c>
      <c r="N61" s="33"/>
      <c r="O61" s="91"/>
      <c r="Q61" s="7">
        <f t="shared" si="4"/>
        <v>0</v>
      </c>
      <c r="R61" s="7"/>
      <c r="S61" s="7">
        <f t="shared" si="5"/>
        <v>0</v>
      </c>
      <c r="T61" s="7">
        <f t="shared" si="6"/>
        <v>0</v>
      </c>
      <c r="U61" s="7">
        <f t="shared" si="7"/>
        <v>0</v>
      </c>
      <c r="V61" s="7">
        <f t="shared" si="8"/>
        <v>0</v>
      </c>
      <c r="W61" s="7">
        <f t="shared" si="9"/>
        <v>0</v>
      </c>
      <c r="X61" s="7"/>
      <c r="Z61" s="7">
        <f t="shared" si="10"/>
        <v>0</v>
      </c>
      <c r="AA61" s="7">
        <f t="shared" si="11"/>
        <v>0</v>
      </c>
      <c r="AB61" s="7">
        <f t="shared" si="12"/>
        <v>0</v>
      </c>
      <c r="AC61" s="7">
        <f t="shared" si="13"/>
        <v>0</v>
      </c>
      <c r="AD61" s="7">
        <f t="shared" si="14"/>
        <v>0</v>
      </c>
      <c r="AE61" s="7">
        <f t="shared" si="15"/>
        <v>0</v>
      </c>
      <c r="AF61" s="7">
        <f t="shared" si="16"/>
        <v>0</v>
      </c>
      <c r="AG61" s="7">
        <f t="shared" si="17"/>
        <v>0</v>
      </c>
      <c r="AH61" s="7">
        <f t="shared" si="18"/>
        <v>0</v>
      </c>
      <c r="AI61" s="7">
        <f t="shared" si="19"/>
        <v>0</v>
      </c>
      <c r="AJ61" s="7">
        <f t="shared" si="20"/>
        <v>0</v>
      </c>
    </row>
    <row r="62" spans="1:36" ht="15">
      <c r="A62" s="101">
        <v>58</v>
      </c>
      <c r="B62" s="48"/>
      <c r="C62" s="49"/>
      <c r="D62" s="50"/>
      <c r="E62" s="61"/>
      <c r="F62" s="51"/>
      <c r="G62" s="52"/>
      <c r="H62" s="52"/>
      <c r="I62" s="104">
        <f t="shared" si="3"/>
        <v>0</v>
      </c>
      <c r="J62" s="91"/>
      <c r="K62" s="27"/>
      <c r="L62" s="32" t="s">
        <v>115</v>
      </c>
      <c r="M62" s="29" t="s">
        <v>26</v>
      </c>
      <c r="N62" s="26"/>
      <c r="O62" s="91"/>
      <c r="Q62" s="7">
        <f t="shared" si="4"/>
        <v>0</v>
      </c>
      <c r="R62" s="7"/>
      <c r="S62" s="7">
        <f t="shared" si="5"/>
        <v>0</v>
      </c>
      <c r="T62" s="7">
        <f t="shared" si="6"/>
        <v>0</v>
      </c>
      <c r="U62" s="7">
        <f t="shared" si="7"/>
        <v>0</v>
      </c>
      <c r="V62" s="7">
        <f t="shared" si="8"/>
        <v>0</v>
      </c>
      <c r="W62" s="7">
        <f t="shared" si="9"/>
        <v>0</v>
      </c>
      <c r="X62" s="7"/>
      <c r="Z62" s="7">
        <f t="shared" si="10"/>
        <v>0</v>
      </c>
      <c r="AA62" s="7">
        <f t="shared" si="11"/>
        <v>0</v>
      </c>
      <c r="AB62" s="7">
        <f t="shared" si="12"/>
        <v>0</v>
      </c>
      <c r="AC62" s="7">
        <f t="shared" si="13"/>
        <v>0</v>
      </c>
      <c r="AD62" s="7">
        <f t="shared" si="14"/>
        <v>0</v>
      </c>
      <c r="AE62" s="7">
        <f t="shared" si="15"/>
        <v>0</v>
      </c>
      <c r="AF62" s="7">
        <f t="shared" si="16"/>
        <v>0</v>
      </c>
      <c r="AG62" s="7">
        <f t="shared" si="17"/>
        <v>0</v>
      </c>
      <c r="AH62" s="7">
        <f t="shared" si="18"/>
        <v>0</v>
      </c>
      <c r="AI62" s="7">
        <f t="shared" si="19"/>
        <v>0</v>
      </c>
      <c r="AJ62" s="7">
        <f t="shared" si="20"/>
        <v>0</v>
      </c>
    </row>
    <row r="63" spans="1:36" ht="15">
      <c r="A63" s="101">
        <v>59</v>
      </c>
      <c r="B63" s="48"/>
      <c r="C63" s="49"/>
      <c r="D63" s="50"/>
      <c r="E63" s="61"/>
      <c r="F63" s="51"/>
      <c r="G63" s="52"/>
      <c r="H63" s="52"/>
      <c r="I63" s="104">
        <f t="shared" si="3"/>
        <v>0</v>
      </c>
      <c r="J63" s="91"/>
      <c r="K63" s="30"/>
      <c r="L63" s="31" t="s">
        <v>177</v>
      </c>
      <c r="M63" s="29" t="s">
        <v>62</v>
      </c>
      <c r="N63" s="33"/>
      <c r="O63" s="91"/>
      <c r="Q63" s="7">
        <f t="shared" si="4"/>
        <v>0</v>
      </c>
      <c r="R63" s="7"/>
      <c r="S63" s="7">
        <f t="shared" si="5"/>
        <v>0</v>
      </c>
      <c r="T63" s="7">
        <f t="shared" si="6"/>
        <v>0</v>
      </c>
      <c r="U63" s="7">
        <f t="shared" si="7"/>
        <v>0</v>
      </c>
      <c r="V63" s="7">
        <f t="shared" si="8"/>
        <v>0</v>
      </c>
      <c r="W63" s="7">
        <f t="shared" si="9"/>
        <v>0</v>
      </c>
      <c r="X63" s="7"/>
      <c r="Z63" s="7">
        <f t="shared" si="10"/>
        <v>0</v>
      </c>
      <c r="AA63" s="7">
        <f t="shared" si="11"/>
        <v>0</v>
      </c>
      <c r="AB63" s="7">
        <f t="shared" si="12"/>
        <v>0</v>
      </c>
      <c r="AC63" s="7">
        <f t="shared" si="13"/>
        <v>0</v>
      </c>
      <c r="AD63" s="7">
        <f t="shared" si="14"/>
        <v>0</v>
      </c>
      <c r="AE63" s="7">
        <f t="shared" si="15"/>
        <v>0</v>
      </c>
      <c r="AF63" s="7">
        <f t="shared" si="16"/>
        <v>0</v>
      </c>
      <c r="AG63" s="7">
        <f t="shared" si="17"/>
        <v>0</v>
      </c>
      <c r="AH63" s="7">
        <f t="shared" si="18"/>
        <v>0</v>
      </c>
      <c r="AI63" s="7">
        <f t="shared" si="19"/>
        <v>0</v>
      </c>
      <c r="AJ63" s="7">
        <f t="shared" si="20"/>
        <v>0</v>
      </c>
    </row>
    <row r="64" spans="1:36" ht="15">
      <c r="A64" s="101">
        <v>60</v>
      </c>
      <c r="B64" s="48"/>
      <c r="C64" s="49"/>
      <c r="D64" s="50"/>
      <c r="E64" s="61"/>
      <c r="F64" s="51"/>
      <c r="G64" s="52"/>
      <c r="H64" s="52"/>
      <c r="I64" s="104">
        <f t="shared" si="3"/>
        <v>0</v>
      </c>
      <c r="J64" s="91"/>
      <c r="K64" s="27"/>
      <c r="L64" s="32" t="s">
        <v>46</v>
      </c>
      <c r="M64" s="29" t="s">
        <v>27</v>
      </c>
      <c r="N64" s="26"/>
      <c r="O64" s="91"/>
      <c r="Q64" s="7">
        <f t="shared" si="4"/>
        <v>0</v>
      </c>
      <c r="R64" s="7"/>
      <c r="S64" s="7">
        <f t="shared" si="5"/>
        <v>0</v>
      </c>
      <c r="T64" s="7">
        <f t="shared" si="6"/>
        <v>0</v>
      </c>
      <c r="U64" s="7">
        <f t="shared" si="7"/>
        <v>0</v>
      </c>
      <c r="V64" s="7">
        <f t="shared" si="8"/>
        <v>0</v>
      </c>
      <c r="W64" s="7">
        <f t="shared" si="9"/>
        <v>0</v>
      </c>
      <c r="X64" s="7"/>
      <c r="Z64" s="7">
        <f t="shared" si="10"/>
        <v>0</v>
      </c>
      <c r="AA64" s="7">
        <f t="shared" si="11"/>
        <v>0</v>
      </c>
      <c r="AB64" s="7">
        <f t="shared" si="12"/>
        <v>0</v>
      </c>
      <c r="AC64" s="7">
        <f t="shared" si="13"/>
        <v>0</v>
      </c>
      <c r="AD64" s="7">
        <f t="shared" si="14"/>
        <v>0</v>
      </c>
      <c r="AE64" s="7">
        <f t="shared" si="15"/>
        <v>0</v>
      </c>
      <c r="AF64" s="7">
        <f t="shared" si="16"/>
        <v>0</v>
      </c>
      <c r="AG64" s="7">
        <f t="shared" si="17"/>
        <v>0</v>
      </c>
      <c r="AH64" s="7">
        <f t="shared" si="18"/>
        <v>0</v>
      </c>
      <c r="AI64" s="7">
        <f t="shared" si="19"/>
        <v>0</v>
      </c>
      <c r="AJ64" s="7">
        <f t="shared" si="20"/>
        <v>0</v>
      </c>
    </row>
    <row r="65" spans="1:36" ht="15">
      <c r="A65" s="101">
        <v>61</v>
      </c>
      <c r="B65" s="48"/>
      <c r="C65" s="49"/>
      <c r="D65" s="50"/>
      <c r="E65" s="61"/>
      <c r="F65" s="51"/>
      <c r="G65" s="52"/>
      <c r="H65" s="52"/>
      <c r="I65" s="104">
        <f t="shared" si="3"/>
        <v>0</v>
      </c>
      <c r="J65" s="91"/>
      <c r="K65" s="30"/>
      <c r="L65" s="31" t="s">
        <v>178</v>
      </c>
      <c r="M65" s="29" t="s">
        <v>65</v>
      </c>
      <c r="N65" s="33"/>
      <c r="O65" s="91"/>
      <c r="Q65" s="7">
        <f t="shared" si="4"/>
        <v>0</v>
      </c>
      <c r="R65" s="7"/>
      <c r="S65" s="7">
        <f t="shared" si="5"/>
        <v>0</v>
      </c>
      <c r="T65" s="7">
        <f t="shared" si="6"/>
        <v>0</v>
      </c>
      <c r="U65" s="7">
        <f t="shared" si="7"/>
        <v>0</v>
      </c>
      <c r="V65" s="7">
        <f t="shared" si="8"/>
        <v>0</v>
      </c>
      <c r="W65" s="7">
        <f t="shared" si="9"/>
        <v>0</v>
      </c>
      <c r="X65" s="7"/>
      <c r="Z65" s="7">
        <f t="shared" si="10"/>
        <v>0</v>
      </c>
      <c r="AA65" s="7">
        <f t="shared" si="11"/>
        <v>0</v>
      </c>
      <c r="AB65" s="7">
        <f t="shared" si="12"/>
        <v>0</v>
      </c>
      <c r="AC65" s="7">
        <f t="shared" si="13"/>
        <v>0</v>
      </c>
      <c r="AD65" s="7">
        <f t="shared" si="14"/>
        <v>0</v>
      </c>
      <c r="AE65" s="7">
        <f t="shared" si="15"/>
        <v>0</v>
      </c>
      <c r="AF65" s="7">
        <f t="shared" si="16"/>
        <v>0</v>
      </c>
      <c r="AG65" s="7">
        <f t="shared" si="17"/>
        <v>0</v>
      </c>
      <c r="AH65" s="7">
        <f t="shared" si="18"/>
        <v>0</v>
      </c>
      <c r="AI65" s="7">
        <f t="shared" si="19"/>
        <v>0</v>
      </c>
      <c r="AJ65" s="7">
        <f t="shared" si="20"/>
        <v>0</v>
      </c>
    </row>
    <row r="66" spans="1:36" ht="15">
      <c r="A66" s="101">
        <v>62</v>
      </c>
      <c r="B66" s="48"/>
      <c r="C66" s="49"/>
      <c r="D66" s="50"/>
      <c r="E66" s="61"/>
      <c r="F66" s="51"/>
      <c r="G66" s="52"/>
      <c r="H66" s="52"/>
      <c r="I66" s="104">
        <f t="shared" si="3"/>
        <v>0</v>
      </c>
      <c r="J66" s="91"/>
      <c r="K66" s="27"/>
      <c r="L66" s="32" t="s">
        <v>47</v>
      </c>
      <c r="M66" s="29" t="s">
        <v>117</v>
      </c>
      <c r="N66" s="26"/>
      <c r="O66" s="91"/>
      <c r="Q66" s="7">
        <f t="shared" si="4"/>
        <v>0</v>
      </c>
      <c r="R66" s="7"/>
      <c r="S66" s="7">
        <f t="shared" si="5"/>
        <v>0</v>
      </c>
      <c r="T66" s="7">
        <f t="shared" si="6"/>
        <v>0</v>
      </c>
      <c r="U66" s="7">
        <f t="shared" si="7"/>
        <v>0</v>
      </c>
      <c r="V66" s="7">
        <f t="shared" si="8"/>
        <v>0</v>
      </c>
      <c r="W66" s="7">
        <f t="shared" si="9"/>
        <v>0</v>
      </c>
      <c r="X66" s="7"/>
      <c r="Z66" s="7">
        <f t="shared" si="10"/>
        <v>0</v>
      </c>
      <c r="AA66" s="7">
        <f t="shared" si="11"/>
        <v>0</v>
      </c>
      <c r="AB66" s="7">
        <f t="shared" si="12"/>
        <v>0</v>
      </c>
      <c r="AC66" s="7">
        <f t="shared" si="13"/>
        <v>0</v>
      </c>
      <c r="AD66" s="7">
        <f t="shared" si="14"/>
        <v>0</v>
      </c>
      <c r="AE66" s="7">
        <f t="shared" si="15"/>
        <v>0</v>
      </c>
      <c r="AF66" s="7">
        <f t="shared" si="16"/>
        <v>0</v>
      </c>
      <c r="AG66" s="7">
        <f t="shared" si="17"/>
        <v>0</v>
      </c>
      <c r="AH66" s="7">
        <f t="shared" si="18"/>
        <v>0</v>
      </c>
      <c r="AI66" s="7">
        <f t="shared" si="19"/>
        <v>0</v>
      </c>
      <c r="AJ66" s="7">
        <f t="shared" si="20"/>
        <v>0</v>
      </c>
    </row>
    <row r="67" spans="1:36" ht="15">
      <c r="A67" s="101">
        <v>63</v>
      </c>
      <c r="B67" s="48"/>
      <c r="C67" s="49"/>
      <c r="D67" s="50"/>
      <c r="E67" s="61"/>
      <c r="F67" s="51"/>
      <c r="G67" s="52"/>
      <c r="H67" s="52"/>
      <c r="I67" s="104">
        <f t="shared" si="3"/>
        <v>0</v>
      </c>
      <c r="J67" s="91"/>
      <c r="K67" s="30"/>
      <c r="L67" s="31" t="s">
        <v>179</v>
      </c>
      <c r="M67" s="29" t="s">
        <v>116</v>
      </c>
      <c r="N67" s="33"/>
      <c r="O67" s="91"/>
      <c r="Q67" s="7">
        <f t="shared" si="4"/>
        <v>0</v>
      </c>
      <c r="R67" s="7"/>
      <c r="S67" s="7">
        <f t="shared" si="5"/>
        <v>0</v>
      </c>
      <c r="T67" s="7">
        <f t="shared" si="6"/>
        <v>0</v>
      </c>
      <c r="U67" s="7">
        <f t="shared" si="7"/>
        <v>0</v>
      </c>
      <c r="V67" s="7">
        <f t="shared" si="8"/>
        <v>0</v>
      </c>
      <c r="W67" s="7">
        <f t="shared" si="9"/>
        <v>0</v>
      </c>
      <c r="X67" s="7"/>
      <c r="Z67" s="7">
        <f t="shared" si="10"/>
        <v>0</v>
      </c>
      <c r="AA67" s="7">
        <f t="shared" si="11"/>
        <v>0</v>
      </c>
      <c r="AB67" s="7">
        <f t="shared" si="12"/>
        <v>0</v>
      </c>
      <c r="AC67" s="7">
        <f t="shared" si="13"/>
        <v>0</v>
      </c>
      <c r="AD67" s="7">
        <f t="shared" si="14"/>
        <v>0</v>
      </c>
      <c r="AE67" s="7">
        <f t="shared" si="15"/>
        <v>0</v>
      </c>
      <c r="AF67" s="7">
        <f t="shared" si="16"/>
        <v>0</v>
      </c>
      <c r="AG67" s="7">
        <f t="shared" si="17"/>
        <v>0</v>
      </c>
      <c r="AH67" s="7">
        <f t="shared" si="18"/>
        <v>0</v>
      </c>
      <c r="AI67" s="7">
        <f t="shared" si="19"/>
        <v>0</v>
      </c>
      <c r="AJ67" s="7">
        <f t="shared" si="20"/>
        <v>0</v>
      </c>
    </row>
    <row r="68" spans="1:36" ht="15">
      <c r="A68" s="101">
        <v>64</v>
      </c>
      <c r="B68" s="48"/>
      <c r="C68" s="49"/>
      <c r="D68" s="50"/>
      <c r="E68" s="61"/>
      <c r="F68" s="51"/>
      <c r="G68" s="52"/>
      <c r="H68" s="52"/>
      <c r="I68" s="104">
        <f t="shared" si="3"/>
        <v>0</v>
      </c>
      <c r="J68" s="91"/>
      <c r="K68" s="27"/>
      <c r="L68" s="32" t="s">
        <v>48</v>
      </c>
      <c r="M68" s="29" t="s">
        <v>118</v>
      </c>
      <c r="N68" s="26"/>
      <c r="O68" s="91"/>
      <c r="Q68" s="7">
        <f t="shared" si="4"/>
        <v>0</v>
      </c>
      <c r="R68" s="7"/>
      <c r="S68" s="7">
        <f t="shared" si="5"/>
        <v>0</v>
      </c>
      <c r="T68" s="7">
        <f t="shared" si="6"/>
        <v>0</v>
      </c>
      <c r="U68" s="7">
        <f t="shared" si="7"/>
        <v>0</v>
      </c>
      <c r="V68" s="7">
        <f t="shared" si="8"/>
        <v>0</v>
      </c>
      <c r="W68" s="7">
        <f t="shared" si="9"/>
        <v>0</v>
      </c>
      <c r="X68" s="7"/>
      <c r="Z68" s="7">
        <f t="shared" si="10"/>
        <v>0</v>
      </c>
      <c r="AA68" s="7">
        <f t="shared" si="11"/>
        <v>0</v>
      </c>
      <c r="AB68" s="7">
        <f t="shared" si="12"/>
        <v>0</v>
      </c>
      <c r="AC68" s="7">
        <f t="shared" si="13"/>
        <v>0</v>
      </c>
      <c r="AD68" s="7">
        <f t="shared" si="14"/>
        <v>0</v>
      </c>
      <c r="AE68" s="7">
        <f t="shared" si="15"/>
        <v>0</v>
      </c>
      <c r="AF68" s="7">
        <f t="shared" si="16"/>
        <v>0</v>
      </c>
      <c r="AG68" s="7">
        <f t="shared" si="17"/>
        <v>0</v>
      </c>
      <c r="AH68" s="7">
        <f t="shared" si="18"/>
        <v>0</v>
      </c>
      <c r="AI68" s="7">
        <f t="shared" si="19"/>
        <v>0</v>
      </c>
      <c r="AJ68" s="7">
        <f t="shared" si="20"/>
        <v>0</v>
      </c>
    </row>
    <row r="69" spans="1:36" ht="15">
      <c r="A69" s="101">
        <v>65</v>
      </c>
      <c r="B69" s="48"/>
      <c r="C69" s="49"/>
      <c r="D69" s="50"/>
      <c r="E69" s="61"/>
      <c r="F69" s="51"/>
      <c r="G69" s="52"/>
      <c r="H69" s="52"/>
      <c r="I69" s="104">
        <f t="shared" si="3"/>
        <v>0</v>
      </c>
      <c r="J69" s="91"/>
      <c r="K69" s="30"/>
      <c r="L69" s="31" t="s">
        <v>182</v>
      </c>
      <c r="M69" s="29" t="s">
        <v>119</v>
      </c>
      <c r="N69" s="33"/>
      <c r="O69" s="91"/>
      <c r="Q69" s="7">
        <f t="shared" si="4"/>
        <v>0</v>
      </c>
      <c r="R69" s="7"/>
      <c r="S69" s="7">
        <f t="shared" si="5"/>
        <v>0</v>
      </c>
      <c r="T69" s="7">
        <f t="shared" si="6"/>
        <v>0</v>
      </c>
      <c r="U69" s="7">
        <f t="shared" si="7"/>
        <v>0</v>
      </c>
      <c r="V69" s="7">
        <f t="shared" si="8"/>
        <v>0</v>
      </c>
      <c r="W69" s="7">
        <f t="shared" si="9"/>
        <v>0</v>
      </c>
      <c r="X69" s="7"/>
      <c r="Z69" s="7">
        <f t="shared" si="10"/>
        <v>0</v>
      </c>
      <c r="AA69" s="7">
        <f t="shared" si="11"/>
        <v>0</v>
      </c>
      <c r="AB69" s="7">
        <f t="shared" si="12"/>
        <v>0</v>
      </c>
      <c r="AC69" s="7">
        <f t="shared" si="13"/>
        <v>0</v>
      </c>
      <c r="AD69" s="7">
        <f t="shared" si="14"/>
        <v>0</v>
      </c>
      <c r="AE69" s="7">
        <f t="shared" si="15"/>
        <v>0</v>
      </c>
      <c r="AF69" s="7">
        <f t="shared" si="16"/>
        <v>0</v>
      </c>
      <c r="AG69" s="7">
        <f t="shared" si="17"/>
        <v>0</v>
      </c>
      <c r="AH69" s="7">
        <f t="shared" si="18"/>
        <v>0</v>
      </c>
      <c r="AI69" s="7">
        <f t="shared" si="19"/>
        <v>0</v>
      </c>
      <c r="AJ69" s="7">
        <f t="shared" si="20"/>
        <v>0</v>
      </c>
    </row>
    <row r="70" spans="1:36" ht="15">
      <c r="A70" s="101">
        <v>66</v>
      </c>
      <c r="B70" s="48"/>
      <c r="C70" s="49"/>
      <c r="D70" s="50"/>
      <c r="E70" s="61"/>
      <c r="F70" s="51"/>
      <c r="G70" s="52"/>
      <c r="H70" s="52"/>
      <c r="I70" s="104">
        <f aca="true" t="shared" si="21" ref="I70:I94">ROUND(H70*G70,2)</f>
        <v>0</v>
      </c>
      <c r="J70" s="91"/>
      <c r="K70" s="27"/>
      <c r="L70" s="32" t="s">
        <v>49</v>
      </c>
      <c r="M70" s="29" t="s">
        <v>120</v>
      </c>
      <c r="N70" s="26"/>
      <c r="O70" s="91"/>
      <c r="Q70" s="7">
        <f aca="true" t="shared" si="22" ref="Q70:Q94">IF($B70="Kód_1",$I70,0)</f>
        <v>0</v>
      </c>
      <c r="R70" s="7"/>
      <c r="S70" s="7">
        <f aca="true" t="shared" si="23" ref="S70:S94">IF($B70="Kód_3",$I70,0)</f>
        <v>0</v>
      </c>
      <c r="T70" s="7">
        <f aca="true" t="shared" si="24" ref="T70:T94">IF($B70="Kód_4",$I70,0)</f>
        <v>0</v>
      </c>
      <c r="U70" s="7">
        <f aca="true" t="shared" si="25" ref="U70:U94">IF($B70="Kód_5",$I70,0)</f>
        <v>0</v>
      </c>
      <c r="V70" s="7">
        <f aca="true" t="shared" si="26" ref="V70:V94">IF($B70="Kód_6",$I70,0)</f>
        <v>0</v>
      </c>
      <c r="W70" s="7">
        <f aca="true" t="shared" si="27" ref="W70:W94">IF($B70="Kód_7",$I70,0)</f>
        <v>0</v>
      </c>
      <c r="X70" s="7"/>
      <c r="Z70" s="7">
        <f aca="true" t="shared" si="28" ref="Z70:Z93">IF($D70=1,$I70,0)</f>
        <v>0</v>
      </c>
      <c r="AA70" s="7">
        <f aca="true" t="shared" si="29" ref="AA70:AA93">IF($D70=2,$I70,0)</f>
        <v>0</v>
      </c>
      <c r="AB70" s="7">
        <f aca="true" t="shared" si="30" ref="AB70:AB93">IF($D70=3,$I70,0)</f>
        <v>0</v>
      </c>
      <c r="AC70" s="7">
        <f aca="true" t="shared" si="31" ref="AC70:AC93">IF($D70=4,$I70,0)</f>
        <v>0</v>
      </c>
      <c r="AD70" s="7">
        <f aca="true" t="shared" si="32" ref="AD70:AD93">IF($D70=5,$I70,0)</f>
        <v>0</v>
      </c>
      <c r="AE70" s="7">
        <f aca="true" t="shared" si="33" ref="AE70:AE93">IF($D70=6,$I70,0)</f>
        <v>0</v>
      </c>
      <c r="AF70" s="7">
        <f aca="true" t="shared" si="34" ref="AF70:AF93">IF($D70=7,$I70,0)</f>
        <v>0</v>
      </c>
      <c r="AG70" s="7">
        <f aca="true" t="shared" si="35" ref="AG70:AG93">IF($D70=8,$I70,0)</f>
        <v>0</v>
      </c>
      <c r="AH70" s="7">
        <f aca="true" t="shared" si="36" ref="AH70:AH93">IF($D70=9,$I70,0)</f>
        <v>0</v>
      </c>
      <c r="AI70" s="7">
        <f aca="true" t="shared" si="37" ref="AI70:AI93">IF($D70=10,$I70,0)</f>
        <v>0</v>
      </c>
      <c r="AJ70" s="7">
        <f aca="true" t="shared" si="38" ref="AJ70:AJ94">IF($D70=11,$I70,0)</f>
        <v>0</v>
      </c>
    </row>
    <row r="71" spans="1:36" ht="15">
      <c r="A71" s="101">
        <v>67</v>
      </c>
      <c r="B71" s="48"/>
      <c r="C71" s="49"/>
      <c r="D71" s="50"/>
      <c r="E71" s="61"/>
      <c r="F71" s="51"/>
      <c r="G71" s="52"/>
      <c r="H71" s="52"/>
      <c r="I71" s="104">
        <f t="shared" si="21"/>
        <v>0</v>
      </c>
      <c r="J71" s="91"/>
      <c r="K71" s="30"/>
      <c r="L71" s="31" t="s">
        <v>180</v>
      </c>
      <c r="M71" s="29" t="s">
        <v>121</v>
      </c>
      <c r="N71" s="33"/>
      <c r="O71" s="91"/>
      <c r="Q71" s="7">
        <f t="shared" si="22"/>
        <v>0</v>
      </c>
      <c r="R71" s="7"/>
      <c r="S71" s="7">
        <f t="shared" si="23"/>
        <v>0</v>
      </c>
      <c r="T71" s="7">
        <f t="shared" si="24"/>
        <v>0</v>
      </c>
      <c r="U71" s="7">
        <f t="shared" si="25"/>
        <v>0</v>
      </c>
      <c r="V71" s="7">
        <f t="shared" si="26"/>
        <v>0</v>
      </c>
      <c r="W71" s="7">
        <f t="shared" si="27"/>
        <v>0</v>
      </c>
      <c r="X71" s="7"/>
      <c r="Z71" s="7">
        <f t="shared" si="28"/>
        <v>0</v>
      </c>
      <c r="AA71" s="7">
        <f t="shared" si="29"/>
        <v>0</v>
      </c>
      <c r="AB71" s="7">
        <f t="shared" si="30"/>
        <v>0</v>
      </c>
      <c r="AC71" s="7">
        <f t="shared" si="31"/>
        <v>0</v>
      </c>
      <c r="AD71" s="7">
        <f t="shared" si="32"/>
        <v>0</v>
      </c>
      <c r="AE71" s="7">
        <f t="shared" si="33"/>
        <v>0</v>
      </c>
      <c r="AF71" s="7">
        <f t="shared" si="34"/>
        <v>0</v>
      </c>
      <c r="AG71" s="7">
        <f t="shared" si="35"/>
        <v>0</v>
      </c>
      <c r="AH71" s="7">
        <f t="shared" si="36"/>
        <v>0</v>
      </c>
      <c r="AI71" s="7">
        <f t="shared" si="37"/>
        <v>0</v>
      </c>
      <c r="AJ71" s="7">
        <f t="shared" si="38"/>
        <v>0</v>
      </c>
    </row>
    <row r="72" spans="1:36" ht="15">
      <c r="A72" s="101">
        <v>68</v>
      </c>
      <c r="B72" s="48"/>
      <c r="C72" s="49"/>
      <c r="D72" s="50"/>
      <c r="E72" s="61"/>
      <c r="F72" s="51"/>
      <c r="G72" s="52"/>
      <c r="H72" s="52"/>
      <c r="I72" s="104">
        <f t="shared" si="21"/>
        <v>0</v>
      </c>
      <c r="J72" s="91"/>
      <c r="K72" s="27"/>
      <c r="L72" s="32" t="s">
        <v>50</v>
      </c>
      <c r="M72" s="29" t="s">
        <v>28</v>
      </c>
      <c r="N72" s="26"/>
      <c r="O72" s="91"/>
      <c r="Q72" s="7">
        <f t="shared" si="22"/>
        <v>0</v>
      </c>
      <c r="R72" s="7"/>
      <c r="S72" s="7">
        <f t="shared" si="23"/>
        <v>0</v>
      </c>
      <c r="T72" s="7">
        <f t="shared" si="24"/>
        <v>0</v>
      </c>
      <c r="U72" s="7">
        <f t="shared" si="25"/>
        <v>0</v>
      </c>
      <c r="V72" s="7">
        <f t="shared" si="26"/>
        <v>0</v>
      </c>
      <c r="W72" s="7">
        <f t="shared" si="27"/>
        <v>0</v>
      </c>
      <c r="X72" s="7"/>
      <c r="Z72" s="7">
        <f t="shared" si="28"/>
        <v>0</v>
      </c>
      <c r="AA72" s="7">
        <f t="shared" si="29"/>
        <v>0</v>
      </c>
      <c r="AB72" s="7">
        <f t="shared" si="30"/>
        <v>0</v>
      </c>
      <c r="AC72" s="7">
        <f t="shared" si="31"/>
        <v>0</v>
      </c>
      <c r="AD72" s="7">
        <f t="shared" si="32"/>
        <v>0</v>
      </c>
      <c r="AE72" s="7">
        <f t="shared" si="33"/>
        <v>0</v>
      </c>
      <c r="AF72" s="7">
        <f t="shared" si="34"/>
        <v>0</v>
      </c>
      <c r="AG72" s="7">
        <f t="shared" si="35"/>
        <v>0</v>
      </c>
      <c r="AH72" s="7">
        <f t="shared" si="36"/>
        <v>0</v>
      </c>
      <c r="AI72" s="7">
        <f t="shared" si="37"/>
        <v>0</v>
      </c>
      <c r="AJ72" s="7">
        <f t="shared" si="38"/>
        <v>0</v>
      </c>
    </row>
    <row r="73" spans="1:36" ht="15">
      <c r="A73" s="101">
        <v>69</v>
      </c>
      <c r="B73" s="48"/>
      <c r="C73" s="49"/>
      <c r="D73" s="50"/>
      <c r="E73" s="61"/>
      <c r="F73" s="51"/>
      <c r="G73" s="52"/>
      <c r="H73" s="52"/>
      <c r="I73" s="104">
        <f t="shared" si="21"/>
        <v>0</v>
      </c>
      <c r="J73" s="91"/>
      <c r="K73" s="30"/>
      <c r="L73" s="31" t="s">
        <v>181</v>
      </c>
      <c r="M73" s="29" t="s">
        <v>67</v>
      </c>
      <c r="N73" s="33"/>
      <c r="O73" s="91"/>
      <c r="Q73" s="7">
        <f t="shared" si="22"/>
        <v>0</v>
      </c>
      <c r="R73" s="7"/>
      <c r="S73" s="7">
        <f t="shared" si="23"/>
        <v>0</v>
      </c>
      <c r="T73" s="7">
        <f t="shared" si="24"/>
        <v>0</v>
      </c>
      <c r="U73" s="7">
        <f t="shared" si="25"/>
        <v>0</v>
      </c>
      <c r="V73" s="7">
        <f t="shared" si="26"/>
        <v>0</v>
      </c>
      <c r="W73" s="7">
        <f t="shared" si="27"/>
        <v>0</v>
      </c>
      <c r="X73" s="7"/>
      <c r="Z73" s="7">
        <f t="shared" si="28"/>
        <v>0</v>
      </c>
      <c r="AA73" s="7">
        <f t="shared" si="29"/>
        <v>0</v>
      </c>
      <c r="AB73" s="7">
        <f t="shared" si="30"/>
        <v>0</v>
      </c>
      <c r="AC73" s="7">
        <f t="shared" si="31"/>
        <v>0</v>
      </c>
      <c r="AD73" s="7">
        <f t="shared" si="32"/>
        <v>0</v>
      </c>
      <c r="AE73" s="7">
        <f t="shared" si="33"/>
        <v>0</v>
      </c>
      <c r="AF73" s="7">
        <f t="shared" si="34"/>
        <v>0</v>
      </c>
      <c r="AG73" s="7">
        <f t="shared" si="35"/>
        <v>0</v>
      </c>
      <c r="AH73" s="7">
        <f t="shared" si="36"/>
        <v>0</v>
      </c>
      <c r="AI73" s="7">
        <f t="shared" si="37"/>
        <v>0</v>
      </c>
      <c r="AJ73" s="7">
        <f t="shared" si="38"/>
        <v>0</v>
      </c>
    </row>
    <row r="74" spans="1:36" ht="15">
      <c r="A74" s="101">
        <v>70</v>
      </c>
      <c r="B74" s="48"/>
      <c r="C74" s="49"/>
      <c r="D74" s="50"/>
      <c r="E74" s="61"/>
      <c r="F74" s="51"/>
      <c r="G74" s="52"/>
      <c r="H74" s="52"/>
      <c r="I74" s="104">
        <f t="shared" si="21"/>
        <v>0</v>
      </c>
      <c r="J74" s="91"/>
      <c r="K74" s="27"/>
      <c r="L74" s="32" t="s">
        <v>189</v>
      </c>
      <c r="M74" s="29" t="s">
        <v>188</v>
      </c>
      <c r="N74" s="26"/>
      <c r="O74" s="91"/>
      <c r="Q74" s="7">
        <f t="shared" si="22"/>
        <v>0</v>
      </c>
      <c r="R74" s="7"/>
      <c r="S74" s="7">
        <f t="shared" si="23"/>
        <v>0</v>
      </c>
      <c r="T74" s="7">
        <f t="shared" si="24"/>
        <v>0</v>
      </c>
      <c r="U74" s="7">
        <f t="shared" si="25"/>
        <v>0</v>
      </c>
      <c r="V74" s="7">
        <f t="shared" si="26"/>
        <v>0</v>
      </c>
      <c r="W74" s="7">
        <f t="shared" si="27"/>
        <v>0</v>
      </c>
      <c r="X74" s="7"/>
      <c r="Z74" s="7">
        <f t="shared" si="28"/>
        <v>0</v>
      </c>
      <c r="AA74" s="7">
        <f t="shared" si="29"/>
        <v>0</v>
      </c>
      <c r="AB74" s="7">
        <f t="shared" si="30"/>
        <v>0</v>
      </c>
      <c r="AC74" s="7">
        <f t="shared" si="31"/>
        <v>0</v>
      </c>
      <c r="AD74" s="7">
        <f t="shared" si="32"/>
        <v>0</v>
      </c>
      <c r="AE74" s="7">
        <f t="shared" si="33"/>
        <v>0</v>
      </c>
      <c r="AF74" s="7">
        <f t="shared" si="34"/>
        <v>0</v>
      </c>
      <c r="AG74" s="7">
        <f t="shared" si="35"/>
        <v>0</v>
      </c>
      <c r="AH74" s="7">
        <f t="shared" si="36"/>
        <v>0</v>
      </c>
      <c r="AI74" s="7">
        <f t="shared" si="37"/>
        <v>0</v>
      </c>
      <c r="AJ74" s="7">
        <f t="shared" si="38"/>
        <v>0</v>
      </c>
    </row>
    <row r="75" spans="1:36" ht="15">
      <c r="A75" s="101">
        <v>71</v>
      </c>
      <c r="B75" s="48"/>
      <c r="C75" s="49"/>
      <c r="D75" s="50"/>
      <c r="E75" s="61"/>
      <c r="F75" s="51"/>
      <c r="G75" s="52"/>
      <c r="H75" s="52"/>
      <c r="I75" s="104">
        <f t="shared" si="21"/>
        <v>0</v>
      </c>
      <c r="J75" s="91"/>
      <c r="K75" s="30"/>
      <c r="L75" s="31" t="s">
        <v>190</v>
      </c>
      <c r="M75" s="29" t="s">
        <v>68</v>
      </c>
      <c r="N75" s="33"/>
      <c r="O75" s="91"/>
      <c r="Q75" s="7">
        <f t="shared" si="22"/>
        <v>0</v>
      </c>
      <c r="R75" s="7"/>
      <c r="S75" s="7">
        <f t="shared" si="23"/>
        <v>0</v>
      </c>
      <c r="T75" s="7">
        <f t="shared" si="24"/>
        <v>0</v>
      </c>
      <c r="U75" s="7">
        <f t="shared" si="25"/>
        <v>0</v>
      </c>
      <c r="V75" s="7">
        <f t="shared" si="26"/>
        <v>0</v>
      </c>
      <c r="W75" s="7">
        <f t="shared" si="27"/>
        <v>0</v>
      </c>
      <c r="X75" s="7"/>
      <c r="Z75" s="7">
        <f t="shared" si="28"/>
        <v>0</v>
      </c>
      <c r="AA75" s="7">
        <f t="shared" si="29"/>
        <v>0</v>
      </c>
      <c r="AB75" s="7">
        <f t="shared" si="30"/>
        <v>0</v>
      </c>
      <c r="AC75" s="7">
        <f t="shared" si="31"/>
        <v>0</v>
      </c>
      <c r="AD75" s="7">
        <f t="shared" si="32"/>
        <v>0</v>
      </c>
      <c r="AE75" s="7">
        <f t="shared" si="33"/>
        <v>0</v>
      </c>
      <c r="AF75" s="7">
        <f t="shared" si="34"/>
        <v>0</v>
      </c>
      <c r="AG75" s="7">
        <f t="shared" si="35"/>
        <v>0</v>
      </c>
      <c r="AH75" s="7">
        <f t="shared" si="36"/>
        <v>0</v>
      </c>
      <c r="AI75" s="7">
        <f t="shared" si="37"/>
        <v>0</v>
      </c>
      <c r="AJ75" s="7">
        <f t="shared" si="38"/>
        <v>0</v>
      </c>
    </row>
    <row r="76" spans="1:36" ht="15">
      <c r="A76" s="101">
        <v>72</v>
      </c>
      <c r="B76" s="48"/>
      <c r="C76" s="49"/>
      <c r="D76" s="50"/>
      <c r="E76" s="61"/>
      <c r="F76" s="51"/>
      <c r="G76" s="52"/>
      <c r="H76" s="52"/>
      <c r="I76" s="104">
        <f t="shared" si="21"/>
        <v>0</v>
      </c>
      <c r="J76" s="91"/>
      <c r="K76" s="91"/>
      <c r="L76" s="91"/>
      <c r="M76" s="91"/>
      <c r="N76" s="91"/>
      <c r="O76" s="91"/>
      <c r="Q76" s="7">
        <f t="shared" si="22"/>
        <v>0</v>
      </c>
      <c r="R76" s="7"/>
      <c r="S76" s="7">
        <f t="shared" si="23"/>
        <v>0</v>
      </c>
      <c r="T76" s="7">
        <f t="shared" si="24"/>
        <v>0</v>
      </c>
      <c r="U76" s="7">
        <f t="shared" si="25"/>
        <v>0</v>
      </c>
      <c r="V76" s="7">
        <f t="shared" si="26"/>
        <v>0</v>
      </c>
      <c r="W76" s="7">
        <f t="shared" si="27"/>
        <v>0</v>
      </c>
      <c r="X76" s="7"/>
      <c r="Z76" s="7">
        <f t="shared" si="28"/>
        <v>0</v>
      </c>
      <c r="AA76" s="7">
        <f t="shared" si="29"/>
        <v>0</v>
      </c>
      <c r="AB76" s="7">
        <f t="shared" si="30"/>
        <v>0</v>
      </c>
      <c r="AC76" s="7">
        <f t="shared" si="31"/>
        <v>0</v>
      </c>
      <c r="AD76" s="7">
        <f t="shared" si="32"/>
        <v>0</v>
      </c>
      <c r="AE76" s="7">
        <f t="shared" si="33"/>
        <v>0</v>
      </c>
      <c r="AF76" s="7">
        <f t="shared" si="34"/>
        <v>0</v>
      </c>
      <c r="AG76" s="7">
        <f t="shared" si="35"/>
        <v>0</v>
      </c>
      <c r="AH76" s="7">
        <f t="shared" si="36"/>
        <v>0</v>
      </c>
      <c r="AI76" s="7">
        <f t="shared" si="37"/>
        <v>0</v>
      </c>
      <c r="AJ76" s="7">
        <f t="shared" si="38"/>
        <v>0</v>
      </c>
    </row>
    <row r="77" spans="1:36" ht="15">
      <c r="A77" s="101">
        <v>73</v>
      </c>
      <c r="B77" s="48"/>
      <c r="C77" s="49"/>
      <c r="D77" s="50"/>
      <c r="E77" s="61"/>
      <c r="F77" s="51"/>
      <c r="G77" s="52"/>
      <c r="H77" s="52"/>
      <c r="I77" s="104">
        <f t="shared" si="21"/>
        <v>0</v>
      </c>
      <c r="J77" s="91"/>
      <c r="K77" s="91"/>
      <c r="L77" s="91"/>
      <c r="M77" s="91"/>
      <c r="N77" s="91"/>
      <c r="O77" s="91"/>
      <c r="Q77" s="7">
        <f t="shared" si="22"/>
        <v>0</v>
      </c>
      <c r="R77" s="7"/>
      <c r="S77" s="7">
        <f t="shared" si="23"/>
        <v>0</v>
      </c>
      <c r="T77" s="7">
        <f t="shared" si="24"/>
        <v>0</v>
      </c>
      <c r="U77" s="7">
        <f t="shared" si="25"/>
        <v>0</v>
      </c>
      <c r="V77" s="7">
        <f t="shared" si="26"/>
        <v>0</v>
      </c>
      <c r="W77" s="7">
        <f t="shared" si="27"/>
        <v>0</v>
      </c>
      <c r="X77" s="7"/>
      <c r="Z77" s="7">
        <f t="shared" si="28"/>
        <v>0</v>
      </c>
      <c r="AA77" s="7">
        <f t="shared" si="29"/>
        <v>0</v>
      </c>
      <c r="AB77" s="7">
        <f t="shared" si="30"/>
        <v>0</v>
      </c>
      <c r="AC77" s="7">
        <f t="shared" si="31"/>
        <v>0</v>
      </c>
      <c r="AD77" s="7">
        <f t="shared" si="32"/>
        <v>0</v>
      </c>
      <c r="AE77" s="7">
        <f t="shared" si="33"/>
        <v>0</v>
      </c>
      <c r="AF77" s="7">
        <f t="shared" si="34"/>
        <v>0</v>
      </c>
      <c r="AG77" s="7">
        <f t="shared" si="35"/>
        <v>0</v>
      </c>
      <c r="AH77" s="7">
        <f t="shared" si="36"/>
        <v>0</v>
      </c>
      <c r="AI77" s="7">
        <f t="shared" si="37"/>
        <v>0</v>
      </c>
      <c r="AJ77" s="7">
        <f t="shared" si="38"/>
        <v>0</v>
      </c>
    </row>
    <row r="78" spans="1:36" ht="15">
      <c r="A78" s="101">
        <v>74</v>
      </c>
      <c r="B78" s="48"/>
      <c r="C78" s="49"/>
      <c r="D78" s="50"/>
      <c r="E78" s="61"/>
      <c r="F78" s="51"/>
      <c r="G78" s="52"/>
      <c r="H78" s="52"/>
      <c r="I78" s="104">
        <f t="shared" si="21"/>
        <v>0</v>
      </c>
      <c r="J78" s="91"/>
      <c r="K78" s="91"/>
      <c r="L78" s="91"/>
      <c r="M78" s="91"/>
      <c r="N78" s="91"/>
      <c r="O78" s="91"/>
      <c r="Q78" s="7">
        <f t="shared" si="22"/>
        <v>0</v>
      </c>
      <c r="R78" s="7"/>
      <c r="S78" s="7">
        <f t="shared" si="23"/>
        <v>0</v>
      </c>
      <c r="T78" s="7">
        <f t="shared" si="24"/>
        <v>0</v>
      </c>
      <c r="U78" s="7">
        <f t="shared" si="25"/>
        <v>0</v>
      </c>
      <c r="V78" s="7">
        <f t="shared" si="26"/>
        <v>0</v>
      </c>
      <c r="W78" s="7">
        <f t="shared" si="27"/>
        <v>0</v>
      </c>
      <c r="X78" s="7"/>
      <c r="Z78" s="7">
        <f t="shared" si="28"/>
        <v>0</v>
      </c>
      <c r="AA78" s="7">
        <f t="shared" si="29"/>
        <v>0</v>
      </c>
      <c r="AB78" s="7">
        <f t="shared" si="30"/>
        <v>0</v>
      </c>
      <c r="AC78" s="7">
        <f t="shared" si="31"/>
        <v>0</v>
      </c>
      <c r="AD78" s="7">
        <f t="shared" si="32"/>
        <v>0</v>
      </c>
      <c r="AE78" s="7">
        <f t="shared" si="33"/>
        <v>0</v>
      </c>
      <c r="AF78" s="7">
        <f t="shared" si="34"/>
        <v>0</v>
      </c>
      <c r="AG78" s="7">
        <f t="shared" si="35"/>
        <v>0</v>
      </c>
      <c r="AH78" s="7">
        <f t="shared" si="36"/>
        <v>0</v>
      </c>
      <c r="AI78" s="7">
        <f t="shared" si="37"/>
        <v>0</v>
      </c>
      <c r="AJ78" s="7">
        <f t="shared" si="38"/>
        <v>0</v>
      </c>
    </row>
    <row r="79" spans="1:36" ht="15">
      <c r="A79" s="101">
        <v>75</v>
      </c>
      <c r="B79" s="48"/>
      <c r="C79" s="49"/>
      <c r="D79" s="50"/>
      <c r="E79" s="61"/>
      <c r="F79" s="51"/>
      <c r="G79" s="52"/>
      <c r="H79" s="52"/>
      <c r="I79" s="104">
        <f t="shared" si="21"/>
        <v>0</v>
      </c>
      <c r="J79" s="91"/>
      <c r="K79" s="91"/>
      <c r="L79" s="91"/>
      <c r="M79" s="91"/>
      <c r="N79" s="91"/>
      <c r="O79" s="91"/>
      <c r="Q79" s="7">
        <f t="shared" si="22"/>
        <v>0</v>
      </c>
      <c r="R79" s="7"/>
      <c r="S79" s="7">
        <f t="shared" si="23"/>
        <v>0</v>
      </c>
      <c r="T79" s="7">
        <f t="shared" si="24"/>
        <v>0</v>
      </c>
      <c r="U79" s="7">
        <f t="shared" si="25"/>
        <v>0</v>
      </c>
      <c r="V79" s="7">
        <f t="shared" si="26"/>
        <v>0</v>
      </c>
      <c r="W79" s="7">
        <f t="shared" si="27"/>
        <v>0</v>
      </c>
      <c r="X79" s="7"/>
      <c r="Z79" s="7">
        <f t="shared" si="28"/>
        <v>0</v>
      </c>
      <c r="AA79" s="7">
        <f t="shared" si="29"/>
        <v>0</v>
      </c>
      <c r="AB79" s="7">
        <f t="shared" si="30"/>
        <v>0</v>
      </c>
      <c r="AC79" s="7">
        <f t="shared" si="31"/>
        <v>0</v>
      </c>
      <c r="AD79" s="7">
        <f t="shared" si="32"/>
        <v>0</v>
      </c>
      <c r="AE79" s="7">
        <f t="shared" si="33"/>
        <v>0</v>
      </c>
      <c r="AF79" s="7">
        <f t="shared" si="34"/>
        <v>0</v>
      </c>
      <c r="AG79" s="7">
        <f t="shared" si="35"/>
        <v>0</v>
      </c>
      <c r="AH79" s="7">
        <f t="shared" si="36"/>
        <v>0</v>
      </c>
      <c r="AI79" s="7">
        <f t="shared" si="37"/>
        <v>0</v>
      </c>
      <c r="AJ79" s="7">
        <f t="shared" si="38"/>
        <v>0</v>
      </c>
    </row>
    <row r="80" spans="1:36" ht="15">
      <c r="A80" s="101">
        <v>76</v>
      </c>
      <c r="B80" s="48"/>
      <c r="C80" s="49"/>
      <c r="D80" s="50"/>
      <c r="E80" s="61"/>
      <c r="F80" s="51"/>
      <c r="G80" s="52"/>
      <c r="H80" s="52"/>
      <c r="I80" s="104">
        <f t="shared" si="21"/>
        <v>0</v>
      </c>
      <c r="J80" s="91"/>
      <c r="K80" s="91"/>
      <c r="L80" s="91"/>
      <c r="M80" s="91"/>
      <c r="N80" s="91"/>
      <c r="O80" s="91"/>
      <c r="Q80" s="7">
        <f t="shared" si="22"/>
        <v>0</v>
      </c>
      <c r="R80" s="7"/>
      <c r="S80" s="7">
        <f t="shared" si="23"/>
        <v>0</v>
      </c>
      <c r="T80" s="7">
        <f t="shared" si="24"/>
        <v>0</v>
      </c>
      <c r="U80" s="7">
        <f t="shared" si="25"/>
        <v>0</v>
      </c>
      <c r="V80" s="7">
        <f t="shared" si="26"/>
        <v>0</v>
      </c>
      <c r="W80" s="7">
        <f t="shared" si="27"/>
        <v>0</v>
      </c>
      <c r="X80" s="7"/>
      <c r="Z80" s="7">
        <f t="shared" si="28"/>
        <v>0</v>
      </c>
      <c r="AA80" s="7">
        <f t="shared" si="29"/>
        <v>0</v>
      </c>
      <c r="AB80" s="7">
        <f t="shared" si="30"/>
        <v>0</v>
      </c>
      <c r="AC80" s="7">
        <f t="shared" si="31"/>
        <v>0</v>
      </c>
      <c r="AD80" s="7">
        <f t="shared" si="32"/>
        <v>0</v>
      </c>
      <c r="AE80" s="7">
        <f t="shared" si="33"/>
        <v>0</v>
      </c>
      <c r="AF80" s="7">
        <f t="shared" si="34"/>
        <v>0</v>
      </c>
      <c r="AG80" s="7">
        <f t="shared" si="35"/>
        <v>0</v>
      </c>
      <c r="AH80" s="7">
        <f t="shared" si="36"/>
        <v>0</v>
      </c>
      <c r="AI80" s="7">
        <f t="shared" si="37"/>
        <v>0</v>
      </c>
      <c r="AJ80" s="7">
        <f t="shared" si="38"/>
        <v>0</v>
      </c>
    </row>
    <row r="81" spans="1:36" ht="15">
      <c r="A81" s="101">
        <v>77</v>
      </c>
      <c r="B81" s="48"/>
      <c r="C81" s="49"/>
      <c r="D81" s="50"/>
      <c r="E81" s="61"/>
      <c r="F81" s="51"/>
      <c r="G81" s="52"/>
      <c r="H81" s="52"/>
      <c r="I81" s="104">
        <f t="shared" si="21"/>
        <v>0</v>
      </c>
      <c r="J81" s="91"/>
      <c r="K81" s="91"/>
      <c r="L81" s="91"/>
      <c r="M81" s="91"/>
      <c r="N81" s="91"/>
      <c r="O81" s="91"/>
      <c r="Q81" s="7">
        <f t="shared" si="22"/>
        <v>0</v>
      </c>
      <c r="R81" s="7"/>
      <c r="S81" s="7">
        <f t="shared" si="23"/>
        <v>0</v>
      </c>
      <c r="T81" s="7">
        <f t="shared" si="24"/>
        <v>0</v>
      </c>
      <c r="U81" s="7">
        <f t="shared" si="25"/>
        <v>0</v>
      </c>
      <c r="V81" s="7">
        <f t="shared" si="26"/>
        <v>0</v>
      </c>
      <c r="W81" s="7">
        <f t="shared" si="27"/>
        <v>0</v>
      </c>
      <c r="X81" s="7"/>
      <c r="Z81" s="7">
        <f t="shared" si="28"/>
        <v>0</v>
      </c>
      <c r="AA81" s="7">
        <f t="shared" si="29"/>
        <v>0</v>
      </c>
      <c r="AB81" s="7">
        <f t="shared" si="30"/>
        <v>0</v>
      </c>
      <c r="AC81" s="7">
        <f t="shared" si="31"/>
        <v>0</v>
      </c>
      <c r="AD81" s="7">
        <f t="shared" si="32"/>
        <v>0</v>
      </c>
      <c r="AE81" s="7">
        <f t="shared" si="33"/>
        <v>0</v>
      </c>
      <c r="AF81" s="7">
        <f t="shared" si="34"/>
        <v>0</v>
      </c>
      <c r="AG81" s="7">
        <f t="shared" si="35"/>
        <v>0</v>
      </c>
      <c r="AH81" s="7">
        <f t="shared" si="36"/>
        <v>0</v>
      </c>
      <c r="AI81" s="7">
        <f t="shared" si="37"/>
        <v>0</v>
      </c>
      <c r="AJ81" s="7">
        <f t="shared" si="38"/>
        <v>0</v>
      </c>
    </row>
    <row r="82" spans="1:36" ht="15">
      <c r="A82" s="101">
        <v>78</v>
      </c>
      <c r="B82" s="48"/>
      <c r="C82" s="49"/>
      <c r="D82" s="50"/>
      <c r="E82" s="61"/>
      <c r="F82" s="51"/>
      <c r="G82" s="52"/>
      <c r="H82" s="52"/>
      <c r="I82" s="104">
        <f t="shared" si="21"/>
        <v>0</v>
      </c>
      <c r="J82" s="91"/>
      <c r="K82" s="91"/>
      <c r="L82" s="91"/>
      <c r="M82" s="91"/>
      <c r="N82" s="91"/>
      <c r="O82" s="91"/>
      <c r="Q82" s="7">
        <f t="shared" si="22"/>
        <v>0</v>
      </c>
      <c r="R82" s="7"/>
      <c r="S82" s="7">
        <f t="shared" si="23"/>
        <v>0</v>
      </c>
      <c r="T82" s="7">
        <f t="shared" si="24"/>
        <v>0</v>
      </c>
      <c r="U82" s="7">
        <f t="shared" si="25"/>
        <v>0</v>
      </c>
      <c r="V82" s="7">
        <f t="shared" si="26"/>
        <v>0</v>
      </c>
      <c r="W82" s="7">
        <f t="shared" si="27"/>
        <v>0</v>
      </c>
      <c r="X82" s="7"/>
      <c r="Z82" s="7">
        <f t="shared" si="28"/>
        <v>0</v>
      </c>
      <c r="AA82" s="7">
        <f t="shared" si="29"/>
        <v>0</v>
      </c>
      <c r="AB82" s="7">
        <f t="shared" si="30"/>
        <v>0</v>
      </c>
      <c r="AC82" s="7">
        <f t="shared" si="31"/>
        <v>0</v>
      </c>
      <c r="AD82" s="7">
        <f t="shared" si="32"/>
        <v>0</v>
      </c>
      <c r="AE82" s="7">
        <f t="shared" si="33"/>
        <v>0</v>
      </c>
      <c r="AF82" s="7">
        <f t="shared" si="34"/>
        <v>0</v>
      </c>
      <c r="AG82" s="7">
        <f t="shared" si="35"/>
        <v>0</v>
      </c>
      <c r="AH82" s="7">
        <f t="shared" si="36"/>
        <v>0</v>
      </c>
      <c r="AI82" s="7">
        <f t="shared" si="37"/>
        <v>0</v>
      </c>
      <c r="AJ82" s="7">
        <f t="shared" si="38"/>
        <v>0</v>
      </c>
    </row>
    <row r="83" spans="1:36" ht="15">
      <c r="A83" s="101">
        <v>79</v>
      </c>
      <c r="B83" s="48"/>
      <c r="C83" s="49"/>
      <c r="D83" s="50"/>
      <c r="E83" s="61"/>
      <c r="F83" s="51"/>
      <c r="G83" s="52"/>
      <c r="H83" s="52"/>
      <c r="I83" s="104">
        <f t="shared" si="21"/>
        <v>0</v>
      </c>
      <c r="J83" s="91"/>
      <c r="K83" s="91"/>
      <c r="L83" s="91"/>
      <c r="M83" s="91"/>
      <c r="N83" s="91"/>
      <c r="O83" s="91"/>
      <c r="Q83" s="7">
        <f t="shared" si="22"/>
        <v>0</v>
      </c>
      <c r="R83" s="7"/>
      <c r="S83" s="7">
        <f t="shared" si="23"/>
        <v>0</v>
      </c>
      <c r="T83" s="7">
        <f t="shared" si="24"/>
        <v>0</v>
      </c>
      <c r="U83" s="7">
        <f t="shared" si="25"/>
        <v>0</v>
      </c>
      <c r="V83" s="7">
        <f t="shared" si="26"/>
        <v>0</v>
      </c>
      <c r="W83" s="7">
        <f t="shared" si="27"/>
        <v>0</v>
      </c>
      <c r="X83" s="7"/>
      <c r="Z83" s="7">
        <f t="shared" si="28"/>
        <v>0</v>
      </c>
      <c r="AA83" s="7">
        <f t="shared" si="29"/>
        <v>0</v>
      </c>
      <c r="AB83" s="7">
        <f t="shared" si="30"/>
        <v>0</v>
      </c>
      <c r="AC83" s="7">
        <f t="shared" si="31"/>
        <v>0</v>
      </c>
      <c r="AD83" s="7">
        <f t="shared" si="32"/>
        <v>0</v>
      </c>
      <c r="AE83" s="7">
        <f t="shared" si="33"/>
        <v>0</v>
      </c>
      <c r="AF83" s="7">
        <f t="shared" si="34"/>
        <v>0</v>
      </c>
      <c r="AG83" s="7">
        <f t="shared" si="35"/>
        <v>0</v>
      </c>
      <c r="AH83" s="7">
        <f t="shared" si="36"/>
        <v>0</v>
      </c>
      <c r="AI83" s="7">
        <f t="shared" si="37"/>
        <v>0</v>
      </c>
      <c r="AJ83" s="7">
        <f t="shared" si="38"/>
        <v>0</v>
      </c>
    </row>
    <row r="84" spans="1:36" ht="15">
      <c r="A84" s="101">
        <v>80</v>
      </c>
      <c r="B84" s="48"/>
      <c r="C84" s="49"/>
      <c r="D84" s="50"/>
      <c r="E84" s="61"/>
      <c r="F84" s="51"/>
      <c r="G84" s="52"/>
      <c r="H84" s="52"/>
      <c r="I84" s="104">
        <f t="shared" si="21"/>
        <v>0</v>
      </c>
      <c r="J84" s="91"/>
      <c r="K84" s="36">
        <v>1</v>
      </c>
      <c r="L84" s="37"/>
      <c r="M84" s="224" t="s">
        <v>51</v>
      </c>
      <c r="N84" s="224"/>
      <c r="O84" s="91"/>
      <c r="Q84" s="7">
        <f t="shared" si="22"/>
        <v>0</v>
      </c>
      <c r="R84" s="7"/>
      <c r="S84" s="7">
        <f t="shared" si="23"/>
        <v>0</v>
      </c>
      <c r="T84" s="7">
        <f t="shared" si="24"/>
        <v>0</v>
      </c>
      <c r="U84" s="7">
        <f t="shared" si="25"/>
        <v>0</v>
      </c>
      <c r="V84" s="7">
        <f t="shared" si="26"/>
        <v>0</v>
      </c>
      <c r="W84" s="7">
        <f t="shared" si="27"/>
        <v>0</v>
      </c>
      <c r="X84" s="7"/>
      <c r="Z84" s="7">
        <f t="shared" si="28"/>
        <v>0</v>
      </c>
      <c r="AA84" s="7">
        <f t="shared" si="29"/>
        <v>0</v>
      </c>
      <c r="AB84" s="7">
        <f t="shared" si="30"/>
        <v>0</v>
      </c>
      <c r="AC84" s="7">
        <f t="shared" si="31"/>
        <v>0</v>
      </c>
      <c r="AD84" s="7">
        <f t="shared" si="32"/>
        <v>0</v>
      </c>
      <c r="AE84" s="7">
        <f t="shared" si="33"/>
        <v>0</v>
      </c>
      <c r="AF84" s="7">
        <f t="shared" si="34"/>
        <v>0</v>
      </c>
      <c r="AG84" s="7">
        <f t="shared" si="35"/>
        <v>0</v>
      </c>
      <c r="AH84" s="7">
        <f t="shared" si="36"/>
        <v>0</v>
      </c>
      <c r="AI84" s="7">
        <f t="shared" si="37"/>
        <v>0</v>
      </c>
      <c r="AJ84" s="7">
        <f t="shared" si="38"/>
        <v>0</v>
      </c>
    </row>
    <row r="85" spans="1:36" ht="15">
      <c r="A85" s="101">
        <v>81</v>
      </c>
      <c r="B85" s="48"/>
      <c r="C85" s="49"/>
      <c r="D85" s="50"/>
      <c r="E85" s="61"/>
      <c r="F85" s="51"/>
      <c r="G85" s="52"/>
      <c r="H85" s="52"/>
      <c r="I85" s="104">
        <f t="shared" si="21"/>
        <v>0</v>
      </c>
      <c r="J85" s="91"/>
      <c r="K85" s="36">
        <v>2</v>
      </c>
      <c r="L85" s="37"/>
      <c r="M85" s="38" t="s">
        <v>52</v>
      </c>
      <c r="N85" s="39"/>
      <c r="O85" s="91"/>
      <c r="Q85" s="7">
        <f t="shared" si="22"/>
        <v>0</v>
      </c>
      <c r="R85" s="7"/>
      <c r="S85" s="7">
        <f t="shared" si="23"/>
        <v>0</v>
      </c>
      <c r="T85" s="7">
        <f t="shared" si="24"/>
        <v>0</v>
      </c>
      <c r="U85" s="7">
        <f t="shared" si="25"/>
        <v>0</v>
      </c>
      <c r="V85" s="7">
        <f t="shared" si="26"/>
        <v>0</v>
      </c>
      <c r="W85" s="7">
        <f t="shared" si="27"/>
        <v>0</v>
      </c>
      <c r="X85" s="7"/>
      <c r="Z85" s="7">
        <f t="shared" si="28"/>
        <v>0</v>
      </c>
      <c r="AA85" s="7">
        <f t="shared" si="29"/>
        <v>0</v>
      </c>
      <c r="AB85" s="7">
        <f t="shared" si="30"/>
        <v>0</v>
      </c>
      <c r="AC85" s="7">
        <f t="shared" si="31"/>
        <v>0</v>
      </c>
      <c r="AD85" s="7">
        <f t="shared" si="32"/>
        <v>0</v>
      </c>
      <c r="AE85" s="7">
        <f t="shared" si="33"/>
        <v>0</v>
      </c>
      <c r="AF85" s="7">
        <f t="shared" si="34"/>
        <v>0</v>
      </c>
      <c r="AG85" s="7">
        <f t="shared" si="35"/>
        <v>0</v>
      </c>
      <c r="AH85" s="7">
        <f t="shared" si="36"/>
        <v>0</v>
      </c>
      <c r="AI85" s="7">
        <f t="shared" si="37"/>
        <v>0</v>
      </c>
      <c r="AJ85" s="7">
        <f t="shared" si="38"/>
        <v>0</v>
      </c>
    </row>
    <row r="86" spans="1:36" ht="15">
      <c r="A86" s="101">
        <v>82</v>
      </c>
      <c r="B86" s="48"/>
      <c r="C86" s="49"/>
      <c r="D86" s="50"/>
      <c r="E86" s="61"/>
      <c r="F86" s="51"/>
      <c r="G86" s="52"/>
      <c r="H86" s="52"/>
      <c r="I86" s="104">
        <f t="shared" si="21"/>
        <v>0</v>
      </c>
      <c r="J86" s="91"/>
      <c r="K86" s="36">
        <v>3</v>
      </c>
      <c r="L86" s="37"/>
      <c r="M86" s="224" t="s">
        <v>53</v>
      </c>
      <c r="N86" s="224"/>
      <c r="O86" s="91"/>
      <c r="Q86" s="7">
        <f t="shared" si="22"/>
        <v>0</v>
      </c>
      <c r="R86" s="7"/>
      <c r="S86" s="7">
        <f t="shared" si="23"/>
        <v>0</v>
      </c>
      <c r="T86" s="7">
        <f t="shared" si="24"/>
        <v>0</v>
      </c>
      <c r="U86" s="7">
        <f t="shared" si="25"/>
        <v>0</v>
      </c>
      <c r="V86" s="7">
        <f t="shared" si="26"/>
        <v>0</v>
      </c>
      <c r="W86" s="7">
        <f t="shared" si="27"/>
        <v>0</v>
      </c>
      <c r="X86" s="7"/>
      <c r="Z86" s="7">
        <f t="shared" si="28"/>
        <v>0</v>
      </c>
      <c r="AA86" s="7">
        <f t="shared" si="29"/>
        <v>0</v>
      </c>
      <c r="AB86" s="7">
        <f t="shared" si="30"/>
        <v>0</v>
      </c>
      <c r="AC86" s="7">
        <f t="shared" si="31"/>
        <v>0</v>
      </c>
      <c r="AD86" s="7">
        <f t="shared" si="32"/>
        <v>0</v>
      </c>
      <c r="AE86" s="7">
        <f t="shared" si="33"/>
        <v>0</v>
      </c>
      <c r="AF86" s="7">
        <f t="shared" si="34"/>
        <v>0</v>
      </c>
      <c r="AG86" s="7">
        <f t="shared" si="35"/>
        <v>0</v>
      </c>
      <c r="AH86" s="7">
        <f t="shared" si="36"/>
        <v>0</v>
      </c>
      <c r="AI86" s="7">
        <f t="shared" si="37"/>
        <v>0</v>
      </c>
      <c r="AJ86" s="7">
        <f t="shared" si="38"/>
        <v>0</v>
      </c>
    </row>
    <row r="87" spans="1:36" ht="15">
      <c r="A87" s="101">
        <v>83</v>
      </c>
      <c r="B87" s="48"/>
      <c r="C87" s="49"/>
      <c r="D87" s="50"/>
      <c r="E87" s="61"/>
      <c r="F87" s="51"/>
      <c r="G87" s="52"/>
      <c r="H87" s="52"/>
      <c r="I87" s="104">
        <f t="shared" si="21"/>
        <v>0</v>
      </c>
      <c r="J87" s="91"/>
      <c r="K87" s="36">
        <v>4</v>
      </c>
      <c r="L87" s="37"/>
      <c r="M87" s="38" t="s">
        <v>186</v>
      </c>
      <c r="N87" s="39"/>
      <c r="O87" s="91"/>
      <c r="Q87" s="7">
        <f t="shared" si="22"/>
        <v>0</v>
      </c>
      <c r="R87" s="7"/>
      <c r="S87" s="7">
        <f t="shared" si="23"/>
        <v>0</v>
      </c>
      <c r="T87" s="7">
        <f t="shared" si="24"/>
        <v>0</v>
      </c>
      <c r="U87" s="7">
        <f t="shared" si="25"/>
        <v>0</v>
      </c>
      <c r="V87" s="7">
        <f t="shared" si="26"/>
        <v>0</v>
      </c>
      <c r="W87" s="7">
        <f t="shared" si="27"/>
        <v>0</v>
      </c>
      <c r="X87" s="7"/>
      <c r="Z87" s="7">
        <f t="shared" si="28"/>
        <v>0</v>
      </c>
      <c r="AA87" s="7">
        <f t="shared" si="29"/>
        <v>0</v>
      </c>
      <c r="AB87" s="7">
        <f t="shared" si="30"/>
        <v>0</v>
      </c>
      <c r="AC87" s="7">
        <f t="shared" si="31"/>
        <v>0</v>
      </c>
      <c r="AD87" s="7">
        <f t="shared" si="32"/>
        <v>0</v>
      </c>
      <c r="AE87" s="7">
        <f t="shared" si="33"/>
        <v>0</v>
      </c>
      <c r="AF87" s="7">
        <f t="shared" si="34"/>
        <v>0</v>
      </c>
      <c r="AG87" s="7">
        <f t="shared" si="35"/>
        <v>0</v>
      </c>
      <c r="AH87" s="7">
        <f t="shared" si="36"/>
        <v>0</v>
      </c>
      <c r="AI87" s="7">
        <f t="shared" si="37"/>
        <v>0</v>
      </c>
      <c r="AJ87" s="7">
        <f t="shared" si="38"/>
        <v>0</v>
      </c>
    </row>
    <row r="88" spans="1:36" ht="15">
      <c r="A88" s="101">
        <v>84</v>
      </c>
      <c r="B88" s="48"/>
      <c r="C88" s="49"/>
      <c r="D88" s="50"/>
      <c r="E88" s="61"/>
      <c r="F88" s="51"/>
      <c r="G88" s="52"/>
      <c r="H88" s="52"/>
      <c r="I88" s="104">
        <f t="shared" si="21"/>
        <v>0</v>
      </c>
      <c r="J88" s="91"/>
      <c r="K88" s="36">
        <v>5</v>
      </c>
      <c r="L88" s="37"/>
      <c r="M88" s="29" t="s">
        <v>54</v>
      </c>
      <c r="N88" s="26"/>
      <c r="O88" s="91"/>
      <c r="Q88" s="7">
        <f t="shared" si="22"/>
        <v>0</v>
      </c>
      <c r="R88" s="7"/>
      <c r="S88" s="7">
        <f t="shared" si="23"/>
        <v>0</v>
      </c>
      <c r="T88" s="7">
        <f t="shared" si="24"/>
        <v>0</v>
      </c>
      <c r="U88" s="7">
        <f t="shared" si="25"/>
        <v>0</v>
      </c>
      <c r="V88" s="7">
        <f t="shared" si="26"/>
        <v>0</v>
      </c>
      <c r="W88" s="7">
        <f t="shared" si="27"/>
        <v>0</v>
      </c>
      <c r="X88" s="7"/>
      <c r="Z88" s="7">
        <f t="shared" si="28"/>
        <v>0</v>
      </c>
      <c r="AA88" s="7">
        <f t="shared" si="29"/>
        <v>0</v>
      </c>
      <c r="AB88" s="7">
        <f t="shared" si="30"/>
        <v>0</v>
      </c>
      <c r="AC88" s="7">
        <f t="shared" si="31"/>
        <v>0</v>
      </c>
      <c r="AD88" s="7">
        <f t="shared" si="32"/>
        <v>0</v>
      </c>
      <c r="AE88" s="7">
        <f t="shared" si="33"/>
        <v>0</v>
      </c>
      <c r="AF88" s="7">
        <f t="shared" si="34"/>
        <v>0</v>
      </c>
      <c r="AG88" s="7">
        <f t="shared" si="35"/>
        <v>0</v>
      </c>
      <c r="AH88" s="7">
        <f t="shared" si="36"/>
        <v>0</v>
      </c>
      <c r="AI88" s="7">
        <f t="shared" si="37"/>
        <v>0</v>
      </c>
      <c r="AJ88" s="7">
        <f t="shared" si="38"/>
        <v>0</v>
      </c>
    </row>
    <row r="89" spans="1:36" ht="15">
      <c r="A89" s="101">
        <v>85</v>
      </c>
      <c r="B89" s="48"/>
      <c r="C89" s="49"/>
      <c r="D89" s="50"/>
      <c r="E89" s="61"/>
      <c r="F89" s="51"/>
      <c r="G89" s="52"/>
      <c r="H89" s="52"/>
      <c r="I89" s="104">
        <f t="shared" si="21"/>
        <v>0</v>
      </c>
      <c r="J89" s="91"/>
      <c r="K89" s="36">
        <v>6</v>
      </c>
      <c r="L89" s="37"/>
      <c r="M89" s="38" t="s">
        <v>185</v>
      </c>
      <c r="N89" s="39"/>
      <c r="O89" s="91"/>
      <c r="Q89" s="7">
        <f t="shared" si="22"/>
        <v>0</v>
      </c>
      <c r="R89" s="7"/>
      <c r="S89" s="7">
        <f t="shared" si="23"/>
        <v>0</v>
      </c>
      <c r="T89" s="7">
        <f t="shared" si="24"/>
        <v>0</v>
      </c>
      <c r="U89" s="7">
        <f t="shared" si="25"/>
        <v>0</v>
      </c>
      <c r="V89" s="7">
        <f t="shared" si="26"/>
        <v>0</v>
      </c>
      <c r="W89" s="7">
        <f t="shared" si="27"/>
        <v>0</v>
      </c>
      <c r="X89" s="7"/>
      <c r="Z89" s="7">
        <f t="shared" si="28"/>
        <v>0</v>
      </c>
      <c r="AA89" s="7">
        <f t="shared" si="29"/>
        <v>0</v>
      </c>
      <c r="AB89" s="7">
        <f t="shared" si="30"/>
        <v>0</v>
      </c>
      <c r="AC89" s="7">
        <f t="shared" si="31"/>
        <v>0</v>
      </c>
      <c r="AD89" s="7">
        <f t="shared" si="32"/>
        <v>0</v>
      </c>
      <c r="AE89" s="7">
        <f t="shared" si="33"/>
        <v>0</v>
      </c>
      <c r="AF89" s="7">
        <f t="shared" si="34"/>
        <v>0</v>
      </c>
      <c r="AG89" s="7">
        <f t="shared" si="35"/>
        <v>0</v>
      </c>
      <c r="AH89" s="7">
        <f t="shared" si="36"/>
        <v>0</v>
      </c>
      <c r="AI89" s="7">
        <f t="shared" si="37"/>
        <v>0</v>
      </c>
      <c r="AJ89" s="7">
        <f t="shared" si="38"/>
        <v>0</v>
      </c>
    </row>
    <row r="90" spans="1:36" ht="15">
      <c r="A90" s="101">
        <v>86</v>
      </c>
      <c r="B90" s="48"/>
      <c r="C90" s="49"/>
      <c r="D90" s="50"/>
      <c r="E90" s="61"/>
      <c r="F90" s="51"/>
      <c r="G90" s="52"/>
      <c r="H90" s="52"/>
      <c r="I90" s="104">
        <f t="shared" si="21"/>
        <v>0</v>
      </c>
      <c r="J90" s="91"/>
      <c r="K90" s="36">
        <v>7</v>
      </c>
      <c r="L90" s="37"/>
      <c r="M90" s="38" t="s">
        <v>187</v>
      </c>
      <c r="N90" s="38"/>
      <c r="O90" s="91"/>
      <c r="Q90" s="7">
        <f t="shared" si="22"/>
        <v>0</v>
      </c>
      <c r="R90" s="7"/>
      <c r="S90" s="7">
        <f t="shared" si="23"/>
        <v>0</v>
      </c>
      <c r="T90" s="7">
        <f t="shared" si="24"/>
        <v>0</v>
      </c>
      <c r="U90" s="7">
        <f t="shared" si="25"/>
        <v>0</v>
      </c>
      <c r="V90" s="7">
        <f t="shared" si="26"/>
        <v>0</v>
      </c>
      <c r="W90" s="7">
        <f t="shared" si="27"/>
        <v>0</v>
      </c>
      <c r="X90" s="7"/>
      <c r="Z90" s="7">
        <f t="shared" si="28"/>
        <v>0</v>
      </c>
      <c r="AA90" s="7">
        <f t="shared" si="29"/>
        <v>0</v>
      </c>
      <c r="AB90" s="7">
        <f t="shared" si="30"/>
        <v>0</v>
      </c>
      <c r="AC90" s="7">
        <f t="shared" si="31"/>
        <v>0</v>
      </c>
      <c r="AD90" s="7">
        <f t="shared" si="32"/>
        <v>0</v>
      </c>
      <c r="AE90" s="7">
        <f t="shared" si="33"/>
        <v>0</v>
      </c>
      <c r="AF90" s="7">
        <f t="shared" si="34"/>
        <v>0</v>
      </c>
      <c r="AG90" s="7">
        <f t="shared" si="35"/>
        <v>0</v>
      </c>
      <c r="AH90" s="7">
        <f t="shared" si="36"/>
        <v>0</v>
      </c>
      <c r="AI90" s="7">
        <f t="shared" si="37"/>
        <v>0</v>
      </c>
      <c r="AJ90" s="7">
        <f t="shared" si="38"/>
        <v>0</v>
      </c>
    </row>
    <row r="91" spans="1:36" ht="15">
      <c r="A91" s="101">
        <v>87</v>
      </c>
      <c r="B91" s="48"/>
      <c r="C91" s="49"/>
      <c r="D91" s="50"/>
      <c r="E91" s="61"/>
      <c r="F91" s="51"/>
      <c r="G91" s="52"/>
      <c r="H91" s="52"/>
      <c r="I91" s="104">
        <f t="shared" si="21"/>
        <v>0</v>
      </c>
      <c r="J91" s="91"/>
      <c r="K91" s="108"/>
      <c r="L91" s="108"/>
      <c r="M91" s="109"/>
      <c r="N91" s="109"/>
      <c r="O91" s="91"/>
      <c r="Q91" s="7">
        <f t="shared" si="22"/>
        <v>0</v>
      </c>
      <c r="R91" s="7"/>
      <c r="S91" s="7">
        <f t="shared" si="23"/>
        <v>0</v>
      </c>
      <c r="T91" s="7">
        <f t="shared" si="24"/>
        <v>0</v>
      </c>
      <c r="U91" s="7">
        <f t="shared" si="25"/>
        <v>0</v>
      </c>
      <c r="V91" s="7">
        <f t="shared" si="26"/>
        <v>0</v>
      </c>
      <c r="W91" s="7">
        <f t="shared" si="27"/>
        <v>0</v>
      </c>
      <c r="X91" s="7"/>
      <c r="Z91" s="7">
        <f t="shared" si="28"/>
        <v>0</v>
      </c>
      <c r="AA91" s="7">
        <f t="shared" si="29"/>
        <v>0</v>
      </c>
      <c r="AB91" s="7">
        <f t="shared" si="30"/>
        <v>0</v>
      </c>
      <c r="AC91" s="7">
        <f t="shared" si="31"/>
        <v>0</v>
      </c>
      <c r="AD91" s="7">
        <f t="shared" si="32"/>
        <v>0</v>
      </c>
      <c r="AE91" s="7">
        <f t="shared" si="33"/>
        <v>0</v>
      </c>
      <c r="AF91" s="7">
        <f t="shared" si="34"/>
        <v>0</v>
      </c>
      <c r="AG91" s="7">
        <f t="shared" si="35"/>
        <v>0</v>
      </c>
      <c r="AH91" s="7">
        <f t="shared" si="36"/>
        <v>0</v>
      </c>
      <c r="AI91" s="7">
        <f t="shared" si="37"/>
        <v>0</v>
      </c>
      <c r="AJ91" s="7">
        <f t="shared" si="38"/>
        <v>0</v>
      </c>
    </row>
    <row r="92" spans="1:36" ht="15">
      <c r="A92" s="101">
        <v>88</v>
      </c>
      <c r="B92" s="48"/>
      <c r="C92" s="49"/>
      <c r="D92" s="50"/>
      <c r="E92" s="61"/>
      <c r="F92" s="51"/>
      <c r="G92" s="52"/>
      <c r="H92" s="52"/>
      <c r="I92" s="104">
        <f t="shared" si="21"/>
        <v>0</v>
      </c>
      <c r="J92" s="91"/>
      <c r="K92" s="223"/>
      <c r="L92" s="223"/>
      <c r="M92" s="109"/>
      <c r="N92" s="109"/>
      <c r="O92" s="91"/>
      <c r="Q92" s="7">
        <f t="shared" si="22"/>
        <v>0</v>
      </c>
      <c r="R92" s="7"/>
      <c r="S92" s="7">
        <f t="shared" si="23"/>
        <v>0</v>
      </c>
      <c r="T92" s="7">
        <f t="shared" si="24"/>
        <v>0</v>
      </c>
      <c r="U92" s="7">
        <f t="shared" si="25"/>
        <v>0</v>
      </c>
      <c r="V92" s="7">
        <f t="shared" si="26"/>
        <v>0</v>
      </c>
      <c r="W92" s="7">
        <f t="shared" si="27"/>
        <v>0</v>
      </c>
      <c r="X92" s="7"/>
      <c r="Z92" s="7">
        <f t="shared" si="28"/>
        <v>0</v>
      </c>
      <c r="AA92" s="7">
        <f t="shared" si="29"/>
        <v>0</v>
      </c>
      <c r="AB92" s="7">
        <f t="shared" si="30"/>
        <v>0</v>
      </c>
      <c r="AC92" s="7">
        <f t="shared" si="31"/>
        <v>0</v>
      </c>
      <c r="AD92" s="7">
        <f t="shared" si="32"/>
        <v>0</v>
      </c>
      <c r="AE92" s="7">
        <f t="shared" si="33"/>
        <v>0</v>
      </c>
      <c r="AF92" s="7">
        <f t="shared" si="34"/>
        <v>0</v>
      </c>
      <c r="AG92" s="7">
        <f t="shared" si="35"/>
        <v>0</v>
      </c>
      <c r="AH92" s="7">
        <f t="shared" si="36"/>
        <v>0</v>
      </c>
      <c r="AI92" s="7">
        <f t="shared" si="37"/>
        <v>0</v>
      </c>
      <c r="AJ92" s="7">
        <f t="shared" si="38"/>
        <v>0</v>
      </c>
    </row>
    <row r="93" spans="1:36" ht="15">
      <c r="A93" s="101">
        <v>89</v>
      </c>
      <c r="B93" s="48"/>
      <c r="C93" s="49"/>
      <c r="D93" s="50"/>
      <c r="E93" s="61"/>
      <c r="F93" s="51"/>
      <c r="G93" s="52"/>
      <c r="H93" s="52"/>
      <c r="I93" s="104">
        <f t="shared" si="21"/>
        <v>0</v>
      </c>
      <c r="J93" s="91"/>
      <c r="K93" s="110"/>
      <c r="L93" s="110"/>
      <c r="M93" s="109"/>
      <c r="N93" s="109"/>
      <c r="O93" s="91"/>
      <c r="Q93" s="7">
        <f t="shared" si="22"/>
        <v>0</v>
      </c>
      <c r="R93" s="7"/>
      <c r="S93" s="7">
        <f t="shared" si="23"/>
        <v>0</v>
      </c>
      <c r="T93" s="7">
        <f t="shared" si="24"/>
        <v>0</v>
      </c>
      <c r="U93" s="7">
        <f t="shared" si="25"/>
        <v>0</v>
      </c>
      <c r="V93" s="7">
        <f t="shared" si="26"/>
        <v>0</v>
      </c>
      <c r="W93" s="7">
        <f t="shared" si="27"/>
        <v>0</v>
      </c>
      <c r="X93" s="7"/>
      <c r="Z93" s="7">
        <f t="shared" si="28"/>
        <v>0</v>
      </c>
      <c r="AA93" s="7">
        <f t="shared" si="29"/>
        <v>0</v>
      </c>
      <c r="AB93" s="7">
        <f t="shared" si="30"/>
        <v>0</v>
      </c>
      <c r="AC93" s="7">
        <f t="shared" si="31"/>
        <v>0</v>
      </c>
      <c r="AD93" s="7">
        <f t="shared" si="32"/>
        <v>0</v>
      </c>
      <c r="AE93" s="7">
        <f t="shared" si="33"/>
        <v>0</v>
      </c>
      <c r="AF93" s="7">
        <f t="shared" si="34"/>
        <v>0</v>
      </c>
      <c r="AG93" s="7">
        <f t="shared" si="35"/>
        <v>0</v>
      </c>
      <c r="AH93" s="7">
        <f t="shared" si="36"/>
        <v>0</v>
      </c>
      <c r="AI93" s="7">
        <f t="shared" si="37"/>
        <v>0</v>
      </c>
      <c r="AJ93" s="7">
        <f t="shared" si="38"/>
        <v>0</v>
      </c>
    </row>
    <row r="94" spans="1:36" ht="15">
      <c r="A94" s="101">
        <v>90</v>
      </c>
      <c r="B94" s="48"/>
      <c r="C94" s="49"/>
      <c r="D94" s="50"/>
      <c r="E94" s="61"/>
      <c r="F94" s="51"/>
      <c r="G94" s="52"/>
      <c r="H94" s="52"/>
      <c r="I94" s="104">
        <f t="shared" si="21"/>
        <v>0</v>
      </c>
      <c r="J94" s="105"/>
      <c r="K94" s="223"/>
      <c r="L94" s="223"/>
      <c r="M94" s="132"/>
      <c r="N94" s="108"/>
      <c r="O94" s="91"/>
      <c r="Q94" s="7">
        <f t="shared" si="22"/>
        <v>0</v>
      </c>
      <c r="R94" s="7"/>
      <c r="S94" s="7">
        <f t="shared" si="23"/>
        <v>0</v>
      </c>
      <c r="T94" s="7">
        <f t="shared" si="24"/>
        <v>0</v>
      </c>
      <c r="U94" s="7">
        <f t="shared" si="25"/>
        <v>0</v>
      </c>
      <c r="V94" s="7">
        <f t="shared" si="26"/>
        <v>0</v>
      </c>
      <c r="W94" s="7">
        <f t="shared" si="27"/>
        <v>0</v>
      </c>
      <c r="X94" s="7"/>
      <c r="Z94" s="7">
        <f>IF($D94=1,$I94,0)</f>
        <v>0</v>
      </c>
      <c r="AA94" s="7">
        <f>IF($D94=2,$I94,0)</f>
        <v>0</v>
      </c>
      <c r="AB94" s="7">
        <f>IF($D94=3,$I94,0)</f>
        <v>0</v>
      </c>
      <c r="AC94" s="7">
        <f>IF($D94=4,$I94,0)</f>
        <v>0</v>
      </c>
      <c r="AD94" s="7">
        <f>IF($D94=5,$I94,0)</f>
        <v>0</v>
      </c>
      <c r="AE94" s="7">
        <f>IF($D94=6,$I94,0)</f>
        <v>0</v>
      </c>
      <c r="AF94" s="7">
        <f>IF($D94=7,$I94,0)</f>
        <v>0</v>
      </c>
      <c r="AG94" s="7">
        <f>IF($D94=8,$I94,0)</f>
        <v>0</v>
      </c>
      <c r="AH94" s="7">
        <f>IF($D94=9,$I94,0)</f>
        <v>0</v>
      </c>
      <c r="AI94" s="7">
        <f>IF($D94=10,$I94,0)</f>
        <v>0</v>
      </c>
      <c r="AJ94" s="7">
        <f t="shared" si="38"/>
        <v>0</v>
      </c>
    </row>
    <row r="95" spans="1:15" ht="15">
      <c r="A95" s="102"/>
      <c r="B95" s="102"/>
      <c r="C95" s="103"/>
      <c r="D95" s="102"/>
      <c r="E95" s="91"/>
      <c r="F95" s="91"/>
      <c r="G95" s="91"/>
      <c r="H95" s="91"/>
      <c r="I95" s="106"/>
      <c r="J95" s="91"/>
      <c r="K95" s="108"/>
      <c r="L95" s="108"/>
      <c r="M95" s="108"/>
      <c r="N95" s="108"/>
      <c r="O95" s="91"/>
    </row>
    <row r="96" spans="1:15" ht="30">
      <c r="A96" s="133" t="s">
        <v>219</v>
      </c>
      <c r="B96" s="134"/>
      <c r="C96" s="135"/>
      <c r="D96" s="43">
        <v>1</v>
      </c>
      <c r="E96" s="136" t="s">
        <v>212</v>
      </c>
      <c r="F96" s="137"/>
      <c r="G96" s="91"/>
      <c r="H96" s="91"/>
      <c r="I96" s="153">
        <f>Q1</f>
        <v>0</v>
      </c>
      <c r="J96" s="91"/>
      <c r="K96" s="108"/>
      <c r="L96" s="108"/>
      <c r="M96" s="108"/>
      <c r="N96" s="108"/>
      <c r="O96" s="91"/>
    </row>
    <row r="97" spans="1:15" ht="30">
      <c r="A97" s="139" t="s">
        <v>220</v>
      </c>
      <c r="B97" s="140"/>
      <c r="C97" s="141"/>
      <c r="D97" s="43">
        <v>2</v>
      </c>
      <c r="E97" s="136" t="s">
        <v>213</v>
      </c>
      <c r="F97" s="138"/>
      <c r="G97" s="91"/>
      <c r="H97" s="91"/>
      <c r="I97" s="154">
        <f>R1</f>
        <v>0</v>
      </c>
      <c r="J97" s="91"/>
      <c r="K97" s="91"/>
      <c r="L97" s="91"/>
      <c r="M97" s="91"/>
      <c r="N97" s="91"/>
      <c r="O97" s="91"/>
    </row>
    <row r="98" spans="1:15" ht="30">
      <c r="A98" s="142"/>
      <c r="B98" s="142"/>
      <c r="C98" s="143"/>
      <c r="D98" s="43">
        <v>3</v>
      </c>
      <c r="E98" s="136" t="s">
        <v>214</v>
      </c>
      <c r="F98" s="138"/>
      <c r="G98" s="91"/>
      <c r="H98" s="91"/>
      <c r="I98" s="154">
        <f>S3</f>
        <v>0</v>
      </c>
      <c r="J98" s="91"/>
      <c r="K98" s="91"/>
      <c r="L98" s="91"/>
      <c r="M98" s="91"/>
      <c r="N98" s="91"/>
      <c r="O98" s="91"/>
    </row>
    <row r="99" spans="1:15" ht="30">
      <c r="A99" s="142"/>
      <c r="B99" s="142"/>
      <c r="C99" s="143"/>
      <c r="D99" s="43">
        <v>4</v>
      </c>
      <c r="E99" s="136" t="s">
        <v>215</v>
      </c>
      <c r="F99" s="138"/>
      <c r="G99" s="91"/>
      <c r="H99" s="91"/>
      <c r="I99" s="154">
        <f>T3</f>
        <v>0</v>
      </c>
      <c r="J99" s="91"/>
      <c r="K99" s="91"/>
      <c r="L99" s="91"/>
      <c r="M99" s="91"/>
      <c r="N99" s="91"/>
      <c r="O99" s="91"/>
    </row>
    <row r="100" spans="1:15" ht="30">
      <c r="A100" s="142"/>
      <c r="B100" s="142"/>
      <c r="C100" s="143"/>
      <c r="D100" s="43">
        <v>5</v>
      </c>
      <c r="E100" s="136" t="s">
        <v>216</v>
      </c>
      <c r="F100" s="138"/>
      <c r="G100" s="91"/>
      <c r="H100" s="91"/>
      <c r="I100" s="154">
        <f>U3</f>
        <v>0</v>
      </c>
      <c r="J100" s="91"/>
      <c r="K100" s="91"/>
      <c r="L100" s="91"/>
      <c r="M100" s="91"/>
      <c r="N100" s="91"/>
      <c r="O100" s="91"/>
    </row>
    <row r="101" spans="1:15" ht="30">
      <c r="A101" s="142"/>
      <c r="B101" s="142"/>
      <c r="C101" s="143"/>
      <c r="D101" s="43">
        <v>6</v>
      </c>
      <c r="E101" s="136" t="s">
        <v>217</v>
      </c>
      <c r="F101" s="138"/>
      <c r="G101" s="91"/>
      <c r="H101" s="91"/>
      <c r="I101" s="154">
        <f>V3</f>
        <v>0</v>
      </c>
      <c r="J101" s="91"/>
      <c r="K101" s="91"/>
      <c r="L101" s="91"/>
      <c r="M101" s="91"/>
      <c r="N101" s="91"/>
      <c r="O101" s="91"/>
    </row>
    <row r="102" spans="1:15" ht="30">
      <c r="A102" s="142"/>
      <c r="B102" s="142"/>
      <c r="C102" s="143"/>
      <c r="D102" s="43">
        <v>7</v>
      </c>
      <c r="E102" s="144" t="s">
        <v>218</v>
      </c>
      <c r="F102" s="138"/>
      <c r="G102" s="91"/>
      <c r="H102" s="91"/>
      <c r="I102" s="154">
        <f>W1</f>
        <v>0</v>
      </c>
      <c r="J102" s="91"/>
      <c r="K102" s="91"/>
      <c r="L102" s="91"/>
      <c r="M102" s="91"/>
      <c r="N102" s="91"/>
      <c r="O102" s="91"/>
    </row>
    <row r="103" spans="1:15" ht="29.25" customHeight="1" thickBot="1">
      <c r="A103" s="142"/>
      <c r="B103" s="142"/>
      <c r="C103" s="143"/>
      <c r="D103" s="142"/>
      <c r="E103" s="145" t="s">
        <v>200</v>
      </c>
      <c r="F103" s="138"/>
      <c r="G103" s="91"/>
      <c r="H103" s="91"/>
      <c r="I103" s="155">
        <f>P1</f>
        <v>0</v>
      </c>
      <c r="J103" s="91"/>
      <c r="K103" s="91"/>
      <c r="L103" s="91"/>
      <c r="M103" s="91"/>
      <c r="N103" s="91"/>
      <c r="O103" s="91"/>
    </row>
    <row r="104" spans="1:15" ht="17.25" thickBot="1">
      <c r="A104" s="142"/>
      <c r="B104" s="142"/>
      <c r="C104" s="143"/>
      <c r="D104" s="142"/>
      <c r="E104" s="146" t="s">
        <v>139</v>
      </c>
      <c r="F104" s="147"/>
      <c r="G104" s="91"/>
      <c r="H104" s="91"/>
      <c r="I104" s="156"/>
      <c r="J104" s="91"/>
      <c r="K104" s="91"/>
      <c r="L104" s="91"/>
      <c r="M104" s="91"/>
      <c r="N104" s="91"/>
      <c r="O104" s="91"/>
    </row>
    <row r="105" spans="1:15" ht="30">
      <c r="A105" s="142"/>
      <c r="B105" s="142"/>
      <c r="C105" s="143"/>
      <c r="D105" s="142"/>
      <c r="E105" s="145" t="s">
        <v>211</v>
      </c>
      <c r="F105" s="138"/>
      <c r="G105" s="91"/>
      <c r="H105" s="91"/>
      <c r="I105" s="157">
        <f>I103+I104</f>
        <v>0</v>
      </c>
      <c r="J105" s="91"/>
      <c r="K105" s="91"/>
      <c r="L105" s="91"/>
      <c r="M105" s="91"/>
      <c r="N105" s="91"/>
      <c r="O105" s="91"/>
    </row>
    <row r="106" spans="1:15" ht="15">
      <c r="A106" s="142"/>
      <c r="B106" s="142"/>
      <c r="C106" s="143"/>
      <c r="D106" s="142"/>
      <c r="E106" s="138"/>
      <c r="F106" s="138"/>
      <c r="G106" s="91"/>
      <c r="H106" s="91"/>
      <c r="I106" s="158"/>
      <c r="J106" s="91"/>
      <c r="K106" s="91"/>
      <c r="L106" s="91"/>
      <c r="M106" s="91"/>
      <c r="N106" s="91"/>
      <c r="O106" s="91"/>
    </row>
    <row r="107" spans="1:15" ht="15">
      <c r="A107" s="142"/>
      <c r="B107" s="142"/>
      <c r="C107" s="143"/>
      <c r="D107" s="142"/>
      <c r="E107" s="188" t="s">
        <v>225</v>
      </c>
      <c r="F107" s="138"/>
      <c r="G107" s="91"/>
      <c r="H107" s="91"/>
      <c r="I107" s="158"/>
      <c r="J107" s="91"/>
      <c r="K107" s="91"/>
      <c r="L107" s="91"/>
      <c r="M107" s="91"/>
      <c r="N107" s="91"/>
      <c r="O107" s="91"/>
    </row>
    <row r="108" spans="1:15" ht="15">
      <c r="A108" s="198" t="s">
        <v>221</v>
      </c>
      <c r="B108" s="199"/>
      <c r="C108" s="200"/>
      <c r="D108" s="44">
        <v>1</v>
      </c>
      <c r="E108" s="47"/>
      <c r="F108" s="107"/>
      <c r="G108" s="91"/>
      <c r="H108" s="91"/>
      <c r="I108" s="159">
        <f>Z1</f>
        <v>0</v>
      </c>
      <c r="J108" s="91"/>
      <c r="K108" s="91"/>
      <c r="L108" s="91"/>
      <c r="M108" s="91"/>
      <c r="N108" s="91"/>
      <c r="O108" s="91"/>
    </row>
    <row r="109" spans="1:15" ht="15">
      <c r="A109" s="201"/>
      <c r="B109" s="202"/>
      <c r="C109" s="203"/>
      <c r="D109" s="44">
        <v>2</v>
      </c>
      <c r="E109" s="47"/>
      <c r="F109" s="107"/>
      <c r="G109" s="91"/>
      <c r="H109" s="91"/>
      <c r="I109" s="160">
        <f>AA1</f>
        <v>0</v>
      </c>
      <c r="J109" s="91"/>
      <c r="K109" s="91"/>
      <c r="L109" s="91"/>
      <c r="M109" s="91"/>
      <c r="N109" s="91"/>
      <c r="O109" s="91"/>
    </row>
    <row r="110" spans="1:15" ht="15">
      <c r="A110" s="201" t="s">
        <v>222</v>
      </c>
      <c r="B110" s="202"/>
      <c r="C110" s="203"/>
      <c r="D110" s="44">
        <v>3</v>
      </c>
      <c r="E110" s="47"/>
      <c r="F110" s="107"/>
      <c r="G110" s="91"/>
      <c r="H110" s="91"/>
      <c r="I110" s="160">
        <f>AB1</f>
        <v>0</v>
      </c>
      <c r="J110" s="91"/>
      <c r="K110" s="91"/>
      <c r="L110" s="91"/>
      <c r="M110" s="91"/>
      <c r="N110" s="91"/>
      <c r="O110" s="91"/>
    </row>
    <row r="111" spans="1:15" ht="15">
      <c r="A111" s="204"/>
      <c r="B111" s="205"/>
      <c r="C111" s="206"/>
      <c r="D111" s="44">
        <v>4</v>
      </c>
      <c r="E111" s="47"/>
      <c r="F111" s="107"/>
      <c r="G111" s="91"/>
      <c r="H111" s="91"/>
      <c r="I111" s="160">
        <f>AC1</f>
        <v>0</v>
      </c>
      <c r="J111" s="91"/>
      <c r="K111" s="91"/>
      <c r="L111" s="91"/>
      <c r="M111" s="91"/>
      <c r="N111" s="91"/>
      <c r="O111" s="91"/>
    </row>
    <row r="112" spans="1:15" ht="15">
      <c r="A112" s="142"/>
      <c r="B112" s="142"/>
      <c r="C112" s="143"/>
      <c r="D112" s="44">
        <v>5</v>
      </c>
      <c r="E112" s="47"/>
      <c r="F112" s="107"/>
      <c r="G112" s="91"/>
      <c r="H112" s="91"/>
      <c r="I112" s="160">
        <f>AD1</f>
        <v>0</v>
      </c>
      <c r="J112" s="91"/>
      <c r="K112" s="91"/>
      <c r="L112" s="91"/>
      <c r="M112" s="91"/>
      <c r="N112" s="91"/>
      <c r="O112" s="91"/>
    </row>
    <row r="113" spans="1:15" ht="15">
      <c r="A113" s="142"/>
      <c r="B113" s="142"/>
      <c r="C113" s="143"/>
      <c r="D113" s="44">
        <v>6</v>
      </c>
      <c r="E113" s="47"/>
      <c r="F113" s="107"/>
      <c r="G113" s="91"/>
      <c r="H113" s="91"/>
      <c r="I113" s="160">
        <f>AE1</f>
        <v>0</v>
      </c>
      <c r="J113" s="91"/>
      <c r="K113" s="91"/>
      <c r="L113" s="91"/>
      <c r="M113" s="91"/>
      <c r="N113" s="91"/>
      <c r="O113" s="91"/>
    </row>
    <row r="114" spans="1:15" ht="15">
      <c r="A114" s="142"/>
      <c r="B114" s="142"/>
      <c r="C114" s="143"/>
      <c r="D114" s="44">
        <v>7</v>
      </c>
      <c r="E114" s="47"/>
      <c r="F114" s="107"/>
      <c r="G114" s="91"/>
      <c r="H114" s="91"/>
      <c r="I114" s="160">
        <f>AF1</f>
        <v>0</v>
      </c>
      <c r="J114" s="91"/>
      <c r="K114" s="91"/>
      <c r="L114" s="91"/>
      <c r="M114" s="91"/>
      <c r="N114" s="91"/>
      <c r="O114" s="91"/>
    </row>
    <row r="115" spans="1:15" ht="15">
      <c r="A115" s="142"/>
      <c r="B115" s="142"/>
      <c r="C115" s="143"/>
      <c r="D115" s="44">
        <v>8</v>
      </c>
      <c r="E115" s="47"/>
      <c r="F115" s="107"/>
      <c r="G115" s="91"/>
      <c r="H115" s="91"/>
      <c r="I115" s="160">
        <f>AG1</f>
        <v>0</v>
      </c>
      <c r="J115" s="91"/>
      <c r="K115" s="91"/>
      <c r="L115" s="91"/>
      <c r="M115" s="91"/>
      <c r="N115" s="91"/>
      <c r="O115" s="91"/>
    </row>
    <row r="116" spans="1:15" ht="15">
      <c r="A116" s="142"/>
      <c r="B116" s="142"/>
      <c r="C116" s="143"/>
      <c r="D116" s="44">
        <v>9</v>
      </c>
      <c r="E116" s="47"/>
      <c r="F116" s="107"/>
      <c r="G116" s="91"/>
      <c r="H116" s="91"/>
      <c r="I116" s="160">
        <f>AH1</f>
        <v>0</v>
      </c>
      <c r="J116" s="91"/>
      <c r="K116" s="91"/>
      <c r="L116" s="91"/>
      <c r="M116" s="91"/>
      <c r="N116" s="91"/>
      <c r="O116" s="91"/>
    </row>
    <row r="117" spans="1:15" ht="15">
      <c r="A117" s="142"/>
      <c r="B117" s="142"/>
      <c r="C117" s="143"/>
      <c r="D117" s="44">
        <v>10</v>
      </c>
      <c r="E117" s="47"/>
      <c r="F117" s="107"/>
      <c r="G117" s="91"/>
      <c r="H117" s="91"/>
      <c r="I117" s="160">
        <f>AI1</f>
        <v>0</v>
      </c>
      <c r="J117" s="91"/>
      <c r="K117" s="91"/>
      <c r="L117" s="91"/>
      <c r="M117" s="91"/>
      <c r="N117" s="91"/>
      <c r="O117" s="91"/>
    </row>
    <row r="118" spans="1:15" ht="15">
      <c r="A118" s="142"/>
      <c r="B118" s="142"/>
      <c r="C118" s="143"/>
      <c r="D118" s="44">
        <v>11</v>
      </c>
      <c r="E118" s="47"/>
      <c r="F118" s="107"/>
      <c r="G118" s="91"/>
      <c r="H118" s="91"/>
      <c r="I118" s="160">
        <f>AJ1</f>
        <v>0</v>
      </c>
      <c r="J118" s="91"/>
      <c r="K118" s="91"/>
      <c r="L118" s="91"/>
      <c r="M118" s="91"/>
      <c r="N118" s="91"/>
      <c r="O118" s="91"/>
    </row>
    <row r="119" spans="1:15" ht="24">
      <c r="A119" s="142"/>
      <c r="B119" s="142"/>
      <c r="C119" s="143"/>
      <c r="D119" s="110"/>
      <c r="E119" s="45" t="s">
        <v>191</v>
      </c>
      <c r="F119" s="111"/>
      <c r="G119" s="112"/>
      <c r="H119" s="112"/>
      <c r="I119" s="161">
        <f>IF(Y1=0,0,N3)</f>
        <v>0</v>
      </c>
      <c r="J119" s="91"/>
      <c r="K119" s="91"/>
      <c r="L119" s="91"/>
      <c r="M119" s="91"/>
      <c r="N119" s="91"/>
      <c r="O119" s="91"/>
    </row>
    <row r="120" spans="1:15" ht="26.25" customHeight="1">
      <c r="A120" s="142"/>
      <c r="B120" s="142"/>
      <c r="C120" s="143"/>
      <c r="D120" s="142"/>
      <c r="E120" s="46" t="s">
        <v>200</v>
      </c>
      <c r="F120" s="138"/>
      <c r="G120" s="91"/>
      <c r="H120" s="91"/>
      <c r="I120" s="162">
        <f>SUM(I108:I119)</f>
        <v>0</v>
      </c>
      <c r="J120" s="91"/>
      <c r="K120" s="91"/>
      <c r="L120" s="91"/>
      <c r="M120" s="91"/>
      <c r="N120" s="91"/>
      <c r="O120" s="91"/>
    </row>
    <row r="121" spans="1:15" ht="15">
      <c r="A121" s="102"/>
      <c r="B121" s="102"/>
      <c r="C121" s="103"/>
      <c r="D121" s="102"/>
      <c r="E121" s="91"/>
      <c r="F121" s="91"/>
      <c r="G121" s="91"/>
      <c r="H121" s="91"/>
      <c r="I121" s="106"/>
      <c r="J121" s="91"/>
      <c r="K121" s="91"/>
      <c r="L121" s="91"/>
      <c r="M121" s="91"/>
      <c r="N121" s="91"/>
      <c r="O121" s="91"/>
    </row>
    <row r="122" spans="1:15" ht="15">
      <c r="A122" s="113"/>
      <c r="B122" s="113"/>
      <c r="C122" s="114"/>
      <c r="D122" s="113"/>
      <c r="E122" s="115"/>
      <c r="F122" s="115"/>
      <c r="G122" s="115"/>
      <c r="H122" s="115"/>
      <c r="I122" s="116"/>
      <c r="J122" s="115"/>
      <c r="K122" s="115"/>
      <c r="L122" s="115"/>
      <c r="M122" s="115"/>
      <c r="N122" s="115"/>
      <c r="O122" s="115"/>
    </row>
  </sheetData>
  <sheetProtection password="AFD4" sheet="1"/>
  <mergeCells count="24">
    <mergeCell ref="A108:C109"/>
    <mergeCell ref="A110:C111"/>
    <mergeCell ref="K94:L94"/>
    <mergeCell ref="A1:D1"/>
    <mergeCell ref="E1:F1"/>
    <mergeCell ref="E3:E4"/>
    <mergeCell ref="K92:L92"/>
    <mergeCell ref="G1:H1"/>
    <mergeCell ref="G2:H2"/>
    <mergeCell ref="Z2:AJ2"/>
    <mergeCell ref="J4:L4"/>
    <mergeCell ref="D3:D4"/>
    <mergeCell ref="F3:H3"/>
    <mergeCell ref="I3:I4"/>
    <mergeCell ref="J3:L3"/>
    <mergeCell ref="S1:V1"/>
    <mergeCell ref="A2:F2"/>
    <mergeCell ref="S2:V2"/>
    <mergeCell ref="A3:A4"/>
    <mergeCell ref="M86:N86"/>
    <mergeCell ref="M84:N84"/>
    <mergeCell ref="K5:L5"/>
    <mergeCell ref="B3:B4"/>
    <mergeCell ref="C3:C4"/>
  </mergeCells>
  <conditionalFormatting sqref="K4:L4">
    <cfRule type="cellIs" priority="2" dxfId="0" operator="equal">
      <formula>"Snižte výdaje na přípravu"</formula>
    </cfRule>
  </conditionalFormatting>
  <conditionalFormatting sqref="J4:L4">
    <cfRule type="containsText" priority="1" dxfId="0" operator="containsText" text="Snižte výdaje">
      <formula>NOT(ISERROR(SEARCH("Snižte výdaje",J4)))</formula>
    </cfRule>
  </conditionalFormatting>
  <dataValidations count="3">
    <dataValidation type="list" allowBlank="1" showInputMessage="1" showErrorMessage="1" sqref="D5:D94">
      <formula1>$D$108:$D$118</formula1>
    </dataValidation>
    <dataValidation type="list" allowBlank="1" showInputMessage="1" showErrorMessage="1" sqref="B5:B94">
      <formula1>$X$1:$X$6</formula1>
    </dataValidation>
    <dataValidation type="list" allowBlank="1" showInputMessage="1" showErrorMessage="1" sqref="C5:C94">
      <formula1>INDIRECT(B5)</formula1>
    </dataValidation>
  </dataValidations>
  <printOptions horizontalCentered="1"/>
  <pageMargins left="0.1968503937007874" right="0.1968503937007874" top="0.5905511811023623" bottom="0.5905511811023623" header="0.1968503937007874" footer="0.1968503937007874"/>
  <pageSetup fitToHeight="6" fitToWidth="1" horizontalDpi="600" verticalDpi="600" orientation="portrait" paperSize="9" scale="67" r:id="rId3"/>
  <headerFooter>
    <oddHeader xml:space="preserve">&amp;RFond mikroprojektů v Euroregionu Glacensis / Fundusz Mikroprojektów w Euroregionie Glacensis
Program Interreg V-A Česká republika - Polsko / Program Interreg V-A Republika Czeska - Polska </oddHeader>
    <oddFooter>&amp;C&amp;P&amp;R&amp;A</oddFooter>
  </headerFooter>
  <rowBreaks count="1" manualBreakCount="1">
    <brk id="62" max="8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21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E12" sqref="E12"/>
    </sheetView>
  </sheetViews>
  <sheetFormatPr defaultColWidth="8.8515625" defaultRowHeight="15"/>
  <cols>
    <col min="1" max="1" width="5.8515625" style="40" customWidth="1"/>
    <col min="2" max="2" width="8.00390625" style="40" customWidth="1"/>
    <col min="3" max="3" width="36.8515625" style="41" customWidth="1"/>
    <col min="4" max="4" width="7.421875" style="40" customWidth="1"/>
    <col min="5" max="5" width="52.421875" style="1" customWidth="1"/>
    <col min="6" max="7" width="9.140625" style="1" customWidth="1"/>
    <col min="8" max="8" width="9.7109375" style="1" customWidth="1"/>
    <col min="9" max="9" width="11.140625" style="42" customWidth="1"/>
    <col min="10" max="10" width="3.28125" style="1" customWidth="1"/>
    <col min="11" max="11" width="5.140625" style="1" customWidth="1"/>
    <col min="12" max="12" width="4.28125" style="1" customWidth="1"/>
    <col min="13" max="13" width="47.57421875" style="1" customWidth="1"/>
    <col min="14" max="14" width="27.7109375" style="1" customWidth="1"/>
    <col min="15" max="15" width="15.7109375" style="1" customWidth="1"/>
    <col min="16" max="16" width="15.7109375" style="1" hidden="1" customWidth="1"/>
    <col min="17" max="24" width="15.7109375" style="3" hidden="1" customWidth="1"/>
    <col min="25" max="37" width="15.7109375" style="1" hidden="1" customWidth="1"/>
    <col min="38" max="39" width="7.421875" style="1" customWidth="1"/>
    <col min="40" max="16384" width="8.8515625" style="1" customWidth="1"/>
  </cols>
  <sheetData>
    <row r="1" spans="1:36" ht="41.25" customHeight="1">
      <c r="A1" s="212" t="str">
        <f>'Celek-całość'!A11</f>
        <v>Partner 6</v>
      </c>
      <c r="B1" s="212"/>
      <c r="C1" s="212"/>
      <c r="D1" s="212"/>
      <c r="E1" s="210" t="str">
        <f>'Celek-całość'!B11</f>
        <v>Název partnera / Nazwa partnera</v>
      </c>
      <c r="F1" s="210"/>
      <c r="G1" s="219" t="s">
        <v>200</v>
      </c>
      <c r="H1" s="219"/>
      <c r="I1" s="90">
        <f>P1</f>
        <v>0</v>
      </c>
      <c r="J1" s="91"/>
      <c r="K1" s="92"/>
      <c r="L1" s="93"/>
      <c r="M1" s="94"/>
      <c r="N1" s="95"/>
      <c r="O1" s="91"/>
      <c r="P1" s="14">
        <f>Q1+R1+S1+W1</f>
        <v>0</v>
      </c>
      <c r="Q1" s="15">
        <f>Q3</f>
        <v>0</v>
      </c>
      <c r="R1" s="15">
        <f>ROUND(Q1*0.15,2)</f>
        <v>0</v>
      </c>
      <c r="S1" s="208">
        <f>S3+T3+U3+V3</f>
        <v>0</v>
      </c>
      <c r="T1" s="208"/>
      <c r="U1" s="208"/>
      <c r="V1" s="208"/>
      <c r="W1" s="16">
        <f>W3</f>
        <v>0</v>
      </c>
      <c r="X1" s="66" t="s">
        <v>194</v>
      </c>
      <c r="Y1" s="19">
        <f>SUM(Z1:AJ1)</f>
        <v>0</v>
      </c>
      <c r="Z1" s="18">
        <f>Z3</f>
        <v>0</v>
      </c>
      <c r="AA1" s="18">
        <f aca="true" t="shared" si="0" ref="AA1:AJ1">AA3</f>
        <v>0</v>
      </c>
      <c r="AB1" s="18">
        <f t="shared" si="0"/>
        <v>0</v>
      </c>
      <c r="AC1" s="18">
        <f t="shared" si="0"/>
        <v>0</v>
      </c>
      <c r="AD1" s="18">
        <f t="shared" si="0"/>
        <v>0</v>
      </c>
      <c r="AE1" s="18">
        <f t="shared" si="0"/>
        <v>0</v>
      </c>
      <c r="AF1" s="18">
        <f t="shared" si="0"/>
        <v>0</v>
      </c>
      <c r="AG1" s="18">
        <f t="shared" si="0"/>
        <v>0</v>
      </c>
      <c r="AH1" s="18">
        <f t="shared" si="0"/>
        <v>0</v>
      </c>
      <c r="AI1" s="18">
        <f t="shared" si="0"/>
        <v>0</v>
      </c>
      <c r="AJ1" s="18">
        <f t="shared" si="0"/>
        <v>0</v>
      </c>
    </row>
    <row r="2" spans="1:36" ht="40.5" customHeight="1">
      <c r="A2" s="211" t="s">
        <v>224</v>
      </c>
      <c r="B2" s="211"/>
      <c r="C2" s="211"/>
      <c r="D2" s="211"/>
      <c r="E2" s="211"/>
      <c r="F2" s="211"/>
      <c r="G2" s="220" t="s">
        <v>140</v>
      </c>
      <c r="H2" s="220"/>
      <c r="I2" s="96">
        <f>I120</f>
        <v>0</v>
      </c>
      <c r="J2" s="91"/>
      <c r="K2" s="91"/>
      <c r="L2" s="91"/>
      <c r="M2" s="97" t="str">
        <f>IF(N2&gt;20%,"Plné vykazování výdajů na zaměstnance jsou-li vyšší jak 20% 
Rzeczywiste wykazywanie kosztów pesonelu jeżeli są wyższe niż 20%","Zjednodušené vykazování výdajů na zaměstnance 
Uproszczone wykazywanie kosztów pesonelu")</f>
        <v>Zjednodušené vykazování výdajů na zaměstnance 
Uproszczone wykazywanie kosztów pesonelu</v>
      </c>
      <c r="N2" s="98">
        <f>IF(S1=0,0,Q2)</f>
        <v>0</v>
      </c>
      <c r="O2" s="91"/>
      <c r="Q2" s="2" t="e">
        <f>Q3/S1</f>
        <v>#DIV/0!</v>
      </c>
      <c r="R2" s="10" t="s">
        <v>41</v>
      </c>
      <c r="S2" s="229">
        <v>100</v>
      </c>
      <c r="T2" s="230"/>
      <c r="U2" s="230"/>
      <c r="V2" s="230"/>
      <c r="W2" s="10" t="s">
        <v>42</v>
      </c>
      <c r="X2" s="67" t="s">
        <v>195</v>
      </c>
      <c r="Y2" s="20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2"/>
    </row>
    <row r="3" spans="1:36" ht="40.5">
      <c r="A3" s="213" t="s">
        <v>141</v>
      </c>
      <c r="B3" s="207" t="s">
        <v>35</v>
      </c>
      <c r="C3" s="207" t="s">
        <v>37</v>
      </c>
      <c r="D3" s="207" t="s">
        <v>183</v>
      </c>
      <c r="E3" s="215" t="s">
        <v>8</v>
      </c>
      <c r="F3" s="209" t="s">
        <v>9</v>
      </c>
      <c r="G3" s="209"/>
      <c r="H3" s="209"/>
      <c r="I3" s="217" t="s">
        <v>13</v>
      </c>
      <c r="J3" s="231" t="str">
        <f>IF('Celek-całość'!E12&gt;0.01*('Celek-całość'!E6+'Celek-całość'!E7+'Celek-całość'!E8+'Celek-całość'!E9+'Celek-całość'!E10+'Celek-całość'!E11),0.01*('Celek-całość'!E6+'Celek-całość'!E7+'Celek-całość'!E8+'Celek-całość'!E9+'Celek-całość'!E10+'Celek-całość'!E11)," -")</f>
        <v> -</v>
      </c>
      <c r="K3" s="232"/>
      <c r="L3" s="232"/>
      <c r="M3" s="99" t="s">
        <v>138</v>
      </c>
      <c r="N3" s="95">
        <f>R1</f>
        <v>0</v>
      </c>
      <c r="O3" s="100"/>
      <c r="P3" s="17">
        <f>SUM(Q3:X3)</f>
        <v>0</v>
      </c>
      <c r="Q3" s="17">
        <f aca="true" t="shared" si="1" ref="Q3:W3">SUM(Q5:Q94)</f>
        <v>0</v>
      </c>
      <c r="R3" s="17">
        <f t="shared" si="1"/>
        <v>0</v>
      </c>
      <c r="S3" s="17">
        <f t="shared" si="1"/>
        <v>0</v>
      </c>
      <c r="T3" s="17">
        <f t="shared" si="1"/>
        <v>0</v>
      </c>
      <c r="U3" s="17">
        <f t="shared" si="1"/>
        <v>0</v>
      </c>
      <c r="V3" s="17">
        <f t="shared" si="1"/>
        <v>0</v>
      </c>
      <c r="W3" s="17">
        <f t="shared" si="1"/>
        <v>0</v>
      </c>
      <c r="X3" s="68" t="s">
        <v>196</v>
      </c>
      <c r="Y3" s="21">
        <f>SUM(Z3:AJ3)</f>
        <v>0</v>
      </c>
      <c r="Z3" s="13">
        <f>SUM(Z5:Z94)</f>
        <v>0</v>
      </c>
      <c r="AA3" s="13">
        <f aca="true" t="shared" si="2" ref="AA3:AJ3">SUM(AA5:AA94)</f>
        <v>0</v>
      </c>
      <c r="AB3" s="13">
        <f t="shared" si="2"/>
        <v>0</v>
      </c>
      <c r="AC3" s="13">
        <f t="shared" si="2"/>
        <v>0</v>
      </c>
      <c r="AD3" s="13">
        <f t="shared" si="2"/>
        <v>0</v>
      </c>
      <c r="AE3" s="13">
        <f t="shared" si="2"/>
        <v>0</v>
      </c>
      <c r="AF3" s="13">
        <f t="shared" si="2"/>
        <v>0</v>
      </c>
      <c r="AG3" s="13">
        <f t="shared" si="2"/>
        <v>0</v>
      </c>
      <c r="AH3" s="13">
        <f t="shared" si="2"/>
        <v>0</v>
      </c>
      <c r="AI3" s="13">
        <f t="shared" si="2"/>
        <v>0</v>
      </c>
      <c r="AJ3" s="13">
        <f t="shared" si="2"/>
        <v>0</v>
      </c>
    </row>
    <row r="4" spans="1:36" ht="25.5" customHeight="1">
      <c r="A4" s="214"/>
      <c r="B4" s="209"/>
      <c r="C4" s="207"/>
      <c r="D4" s="207"/>
      <c r="E4" s="216"/>
      <c r="F4" s="183" t="s">
        <v>43</v>
      </c>
      <c r="G4" s="183" t="s">
        <v>10</v>
      </c>
      <c r="H4" s="183" t="s">
        <v>11</v>
      </c>
      <c r="I4" s="218"/>
      <c r="J4" s="227" t="str">
        <f>IF('Celek-całość'!E12&gt;0.01*('Celek-całość'!E6+'Celek-całość'!E7+'Celek-całość'!E8+'Celek-całość'!E9+'Celek-całość'!E10+'Celek-całość'!E11),"Snižte výdaje
obnizyć wydatki ","O.K.")</f>
        <v>O.K.</v>
      </c>
      <c r="K4" s="228"/>
      <c r="L4" s="228"/>
      <c r="M4" s="99" t="s">
        <v>193</v>
      </c>
      <c r="N4" s="95">
        <f>I102</f>
        <v>0</v>
      </c>
      <c r="O4" s="91"/>
      <c r="P4" s="4" t="s">
        <v>69</v>
      </c>
      <c r="Q4" s="5" t="s">
        <v>29</v>
      </c>
      <c r="R4" s="5" t="s">
        <v>31</v>
      </c>
      <c r="S4" s="5" t="s">
        <v>30</v>
      </c>
      <c r="T4" s="5" t="s">
        <v>33</v>
      </c>
      <c r="U4" s="5" t="s">
        <v>34</v>
      </c>
      <c r="V4" s="5" t="s">
        <v>36</v>
      </c>
      <c r="W4" s="5" t="s">
        <v>32</v>
      </c>
      <c r="X4" s="69" t="s">
        <v>197</v>
      </c>
      <c r="Y4" s="22" t="s">
        <v>192</v>
      </c>
      <c r="Z4" s="6">
        <v>1</v>
      </c>
      <c r="AA4" s="6">
        <v>2</v>
      </c>
      <c r="AB4" s="6">
        <v>3</v>
      </c>
      <c r="AC4" s="6">
        <v>4</v>
      </c>
      <c r="AD4" s="6">
        <v>5</v>
      </c>
      <c r="AE4" s="6">
        <v>6</v>
      </c>
      <c r="AF4" s="6">
        <v>7</v>
      </c>
      <c r="AG4" s="6">
        <v>8</v>
      </c>
      <c r="AH4" s="6">
        <v>9</v>
      </c>
      <c r="AI4" s="6">
        <v>10</v>
      </c>
      <c r="AJ4" s="6">
        <v>11</v>
      </c>
    </row>
    <row r="5" spans="1:36" ht="15">
      <c r="A5" s="101">
        <v>1</v>
      </c>
      <c r="B5" s="48"/>
      <c r="C5" s="49"/>
      <c r="D5" s="50"/>
      <c r="E5" s="61"/>
      <c r="F5" s="62"/>
      <c r="G5" s="52"/>
      <c r="H5" s="52"/>
      <c r="I5" s="104">
        <f>ROUND(H5*G5,2)</f>
        <v>0</v>
      </c>
      <c r="J5" s="105"/>
      <c r="K5" s="225" t="s">
        <v>76</v>
      </c>
      <c r="L5" s="226"/>
      <c r="M5" s="130" t="s">
        <v>77</v>
      </c>
      <c r="N5" s="26"/>
      <c r="O5" s="91"/>
      <c r="Q5" s="7">
        <f>IF($B5="Kód_1",$I5,0)</f>
        <v>0</v>
      </c>
      <c r="R5" s="7"/>
      <c r="S5" s="7">
        <f>IF($B5="Kód_3",$I5,0)</f>
        <v>0</v>
      </c>
      <c r="T5" s="7">
        <f>IF($B5="Kód_4",$I5,0)</f>
        <v>0</v>
      </c>
      <c r="U5" s="7">
        <f>IF($B5="Kód_5",$I5,0)</f>
        <v>0</v>
      </c>
      <c r="V5" s="7">
        <f>IF($B5="Kód_6",$I5,0)</f>
        <v>0</v>
      </c>
      <c r="W5" s="7">
        <f>IF($B5="Kód_7",$I5,0)</f>
        <v>0</v>
      </c>
      <c r="X5" s="70" t="s">
        <v>198</v>
      </c>
      <c r="Z5" s="7">
        <f>IF($D5=1,$I5,0)</f>
        <v>0</v>
      </c>
      <c r="AA5" s="7">
        <f>IF($D5=2,$I5,0)</f>
        <v>0</v>
      </c>
      <c r="AB5" s="7">
        <f>IF($D5=3,$I5,0)</f>
        <v>0</v>
      </c>
      <c r="AC5" s="7">
        <f>IF($D5=4,$I5,0)</f>
        <v>0</v>
      </c>
      <c r="AD5" s="7">
        <f>IF($D5=5,$I5,0)</f>
        <v>0</v>
      </c>
      <c r="AE5" s="7">
        <f>IF($D5=6,$I5,0)</f>
        <v>0</v>
      </c>
      <c r="AF5" s="7">
        <f>IF($D5=7,$I5,0)</f>
        <v>0</v>
      </c>
      <c r="AG5" s="7">
        <f>IF($D5=8,$I5,0)</f>
        <v>0</v>
      </c>
      <c r="AH5" s="7">
        <f>IF($D5=9,$I5,0)</f>
        <v>0</v>
      </c>
      <c r="AI5" s="7">
        <f>IF($D5=10,$I5,0)</f>
        <v>0</v>
      </c>
      <c r="AJ5" s="7">
        <f>IF($D5=11,$I5,0)</f>
        <v>0</v>
      </c>
    </row>
    <row r="6" spans="1:36" ht="15">
      <c r="A6" s="101">
        <v>2</v>
      </c>
      <c r="B6" s="48"/>
      <c r="C6" s="49"/>
      <c r="D6" s="50"/>
      <c r="E6" s="61"/>
      <c r="F6" s="62"/>
      <c r="G6" s="52"/>
      <c r="H6" s="52"/>
      <c r="I6" s="104">
        <f aca="true" t="shared" si="3" ref="I6:I69">ROUND(H6*G6,2)</f>
        <v>0</v>
      </c>
      <c r="J6" s="91"/>
      <c r="K6" s="27"/>
      <c r="L6" s="28" t="s">
        <v>142</v>
      </c>
      <c r="M6" s="29" t="s">
        <v>81</v>
      </c>
      <c r="N6" s="26"/>
      <c r="O6" s="91"/>
      <c r="Q6" s="7">
        <f aca="true" t="shared" si="4" ref="Q6:Q69">IF($B6="Kód_1",$I6,0)</f>
        <v>0</v>
      </c>
      <c r="R6" s="7"/>
      <c r="S6" s="7">
        <f aca="true" t="shared" si="5" ref="S6:S69">IF($B6="Kód_3",$I6,0)</f>
        <v>0</v>
      </c>
      <c r="T6" s="7">
        <f aca="true" t="shared" si="6" ref="T6:T69">IF($B6="Kód_4",$I6,0)</f>
        <v>0</v>
      </c>
      <c r="U6" s="7">
        <f aca="true" t="shared" si="7" ref="U6:U69">IF($B6="Kód_5",$I6,0)</f>
        <v>0</v>
      </c>
      <c r="V6" s="7">
        <f aca="true" t="shared" si="8" ref="V6:V69">IF($B6="Kód_6",$I6,0)</f>
        <v>0</v>
      </c>
      <c r="W6" s="7">
        <f aca="true" t="shared" si="9" ref="W6:W69">IF($B6="Kód_7",$I6,0)</f>
        <v>0</v>
      </c>
      <c r="X6" s="70" t="s">
        <v>199</v>
      </c>
      <c r="Z6" s="7">
        <f aca="true" t="shared" si="10" ref="Z6:Z69">IF($D6=1,$I6,0)</f>
        <v>0</v>
      </c>
      <c r="AA6" s="7">
        <f aca="true" t="shared" si="11" ref="AA6:AA69">IF($D6=2,$I6,0)</f>
        <v>0</v>
      </c>
      <c r="AB6" s="7">
        <f aca="true" t="shared" si="12" ref="AB6:AB69">IF($D6=3,$I6,0)</f>
        <v>0</v>
      </c>
      <c r="AC6" s="7">
        <f aca="true" t="shared" si="13" ref="AC6:AC69">IF($D6=4,$I6,0)</f>
        <v>0</v>
      </c>
      <c r="AD6" s="7">
        <f aca="true" t="shared" si="14" ref="AD6:AD69">IF($D6=5,$I6,0)</f>
        <v>0</v>
      </c>
      <c r="AE6" s="7">
        <f aca="true" t="shared" si="15" ref="AE6:AE69">IF($D6=6,$I6,0)</f>
        <v>0</v>
      </c>
      <c r="AF6" s="7">
        <f aca="true" t="shared" si="16" ref="AF6:AF69">IF($D6=7,$I6,0)</f>
        <v>0</v>
      </c>
      <c r="AG6" s="7">
        <f aca="true" t="shared" si="17" ref="AG6:AG69">IF($D6=8,$I6,0)</f>
        <v>0</v>
      </c>
      <c r="AH6" s="7">
        <f aca="true" t="shared" si="18" ref="AH6:AH69">IF($D6=9,$I6,0)</f>
        <v>0</v>
      </c>
      <c r="AI6" s="7">
        <f aca="true" t="shared" si="19" ref="AI6:AI69">IF($D6=10,$I6,0)</f>
        <v>0</v>
      </c>
      <c r="AJ6" s="7">
        <f aca="true" t="shared" si="20" ref="AJ6:AJ69">IF($D6=11,$I6,0)</f>
        <v>0</v>
      </c>
    </row>
    <row r="7" spans="1:36" ht="15">
      <c r="A7" s="101">
        <v>3</v>
      </c>
      <c r="B7" s="48"/>
      <c r="C7" s="49"/>
      <c r="D7" s="50"/>
      <c r="E7" s="61"/>
      <c r="F7" s="62"/>
      <c r="G7" s="52"/>
      <c r="H7" s="52"/>
      <c r="I7" s="104">
        <f t="shared" si="3"/>
        <v>0</v>
      </c>
      <c r="J7" s="105"/>
      <c r="K7" s="30"/>
      <c r="L7" s="31" t="s">
        <v>143</v>
      </c>
      <c r="M7" s="29" t="s">
        <v>80</v>
      </c>
      <c r="N7" s="26"/>
      <c r="O7" s="91"/>
      <c r="Q7" s="7">
        <f t="shared" si="4"/>
        <v>0</v>
      </c>
      <c r="R7" s="7"/>
      <c r="S7" s="7">
        <f t="shared" si="5"/>
        <v>0</v>
      </c>
      <c r="T7" s="7">
        <f t="shared" si="6"/>
        <v>0</v>
      </c>
      <c r="U7" s="7">
        <f t="shared" si="7"/>
        <v>0</v>
      </c>
      <c r="V7" s="7">
        <f t="shared" si="8"/>
        <v>0</v>
      </c>
      <c r="W7" s="7">
        <f t="shared" si="9"/>
        <v>0</v>
      </c>
      <c r="X7" s="7"/>
      <c r="Z7" s="7">
        <f t="shared" si="10"/>
        <v>0</v>
      </c>
      <c r="AA7" s="7">
        <f t="shared" si="11"/>
        <v>0</v>
      </c>
      <c r="AB7" s="7">
        <f t="shared" si="12"/>
        <v>0</v>
      </c>
      <c r="AC7" s="7">
        <f t="shared" si="13"/>
        <v>0</v>
      </c>
      <c r="AD7" s="7">
        <f t="shared" si="14"/>
        <v>0</v>
      </c>
      <c r="AE7" s="7">
        <f t="shared" si="15"/>
        <v>0</v>
      </c>
      <c r="AF7" s="7">
        <f t="shared" si="16"/>
        <v>0</v>
      </c>
      <c r="AG7" s="7">
        <f t="shared" si="17"/>
        <v>0</v>
      </c>
      <c r="AH7" s="7">
        <f t="shared" si="18"/>
        <v>0</v>
      </c>
      <c r="AI7" s="7">
        <f t="shared" si="19"/>
        <v>0</v>
      </c>
      <c r="AJ7" s="7">
        <f t="shared" si="20"/>
        <v>0</v>
      </c>
    </row>
    <row r="8" spans="1:36" ht="15">
      <c r="A8" s="101">
        <v>4</v>
      </c>
      <c r="B8" s="48"/>
      <c r="C8" s="49"/>
      <c r="D8" s="50"/>
      <c r="E8" s="61"/>
      <c r="F8" s="62"/>
      <c r="G8" s="52"/>
      <c r="H8" s="52"/>
      <c r="I8" s="104">
        <f t="shared" si="3"/>
        <v>0</v>
      </c>
      <c r="J8" s="105"/>
      <c r="K8" s="30"/>
      <c r="L8" s="31" t="s">
        <v>71</v>
      </c>
      <c r="M8" s="29" t="s">
        <v>14</v>
      </c>
      <c r="N8" s="26"/>
      <c r="O8" s="91"/>
      <c r="Q8" s="7">
        <f t="shared" si="4"/>
        <v>0</v>
      </c>
      <c r="R8" s="7"/>
      <c r="S8" s="7">
        <f t="shared" si="5"/>
        <v>0</v>
      </c>
      <c r="T8" s="7">
        <f t="shared" si="6"/>
        <v>0</v>
      </c>
      <c r="U8" s="7">
        <f t="shared" si="7"/>
        <v>0</v>
      </c>
      <c r="V8" s="7">
        <f t="shared" si="8"/>
        <v>0</v>
      </c>
      <c r="W8" s="7">
        <f t="shared" si="9"/>
        <v>0</v>
      </c>
      <c r="X8" s="7"/>
      <c r="Z8" s="7">
        <f t="shared" si="10"/>
        <v>0</v>
      </c>
      <c r="AA8" s="7">
        <f t="shared" si="11"/>
        <v>0</v>
      </c>
      <c r="AB8" s="7">
        <f t="shared" si="12"/>
        <v>0</v>
      </c>
      <c r="AC8" s="7">
        <f t="shared" si="13"/>
        <v>0</v>
      </c>
      <c r="AD8" s="7">
        <f t="shared" si="14"/>
        <v>0</v>
      </c>
      <c r="AE8" s="7">
        <f t="shared" si="15"/>
        <v>0</v>
      </c>
      <c r="AF8" s="7">
        <f t="shared" si="16"/>
        <v>0</v>
      </c>
      <c r="AG8" s="7">
        <f t="shared" si="17"/>
        <v>0</v>
      </c>
      <c r="AH8" s="7">
        <f t="shared" si="18"/>
        <v>0</v>
      </c>
      <c r="AI8" s="7">
        <f t="shared" si="19"/>
        <v>0</v>
      </c>
      <c r="AJ8" s="7">
        <f t="shared" si="20"/>
        <v>0</v>
      </c>
    </row>
    <row r="9" spans="1:36" ht="15">
      <c r="A9" s="101">
        <v>5</v>
      </c>
      <c r="B9" s="48"/>
      <c r="C9" s="49"/>
      <c r="D9" s="50"/>
      <c r="E9" s="61"/>
      <c r="F9" s="62"/>
      <c r="G9" s="52"/>
      <c r="H9" s="52"/>
      <c r="I9" s="104">
        <f t="shared" si="3"/>
        <v>0</v>
      </c>
      <c r="J9" s="91"/>
      <c r="K9" s="30"/>
      <c r="L9" s="31" t="s">
        <v>147</v>
      </c>
      <c r="M9" s="29" t="s">
        <v>55</v>
      </c>
      <c r="N9" s="26"/>
      <c r="O9" s="91"/>
      <c r="Q9" s="7">
        <f t="shared" si="4"/>
        <v>0</v>
      </c>
      <c r="R9" s="7"/>
      <c r="S9" s="7">
        <f t="shared" si="5"/>
        <v>0</v>
      </c>
      <c r="T9" s="7">
        <f t="shared" si="6"/>
        <v>0</v>
      </c>
      <c r="U9" s="7">
        <f t="shared" si="7"/>
        <v>0</v>
      </c>
      <c r="V9" s="7">
        <f t="shared" si="8"/>
        <v>0</v>
      </c>
      <c r="W9" s="7">
        <f t="shared" si="9"/>
        <v>0</v>
      </c>
      <c r="X9" s="7"/>
      <c r="Z9" s="7">
        <f t="shared" si="10"/>
        <v>0</v>
      </c>
      <c r="AA9" s="7">
        <f t="shared" si="11"/>
        <v>0</v>
      </c>
      <c r="AB9" s="7">
        <f t="shared" si="12"/>
        <v>0</v>
      </c>
      <c r="AC9" s="7">
        <f t="shared" si="13"/>
        <v>0</v>
      </c>
      <c r="AD9" s="7">
        <f t="shared" si="14"/>
        <v>0</v>
      </c>
      <c r="AE9" s="7">
        <f t="shared" si="15"/>
        <v>0</v>
      </c>
      <c r="AF9" s="7">
        <f t="shared" si="16"/>
        <v>0</v>
      </c>
      <c r="AG9" s="7">
        <f t="shared" si="17"/>
        <v>0</v>
      </c>
      <c r="AH9" s="7">
        <f t="shared" si="18"/>
        <v>0</v>
      </c>
      <c r="AI9" s="7">
        <f t="shared" si="19"/>
        <v>0</v>
      </c>
      <c r="AJ9" s="7">
        <f t="shared" si="20"/>
        <v>0</v>
      </c>
    </row>
    <row r="10" spans="1:36" ht="15">
      <c r="A10" s="101">
        <v>6</v>
      </c>
      <c r="B10" s="48"/>
      <c r="C10" s="49"/>
      <c r="D10" s="50"/>
      <c r="E10" s="61"/>
      <c r="F10" s="62"/>
      <c r="G10" s="52"/>
      <c r="H10" s="52"/>
      <c r="I10" s="104">
        <f t="shared" si="3"/>
        <v>0</v>
      </c>
      <c r="J10" s="91"/>
      <c r="K10" s="27"/>
      <c r="L10" s="28" t="s">
        <v>75</v>
      </c>
      <c r="M10" s="29" t="s">
        <v>15</v>
      </c>
      <c r="N10" s="26"/>
      <c r="O10" s="91"/>
      <c r="Q10" s="7">
        <f t="shared" si="4"/>
        <v>0</v>
      </c>
      <c r="R10" s="7"/>
      <c r="S10" s="7">
        <f t="shared" si="5"/>
        <v>0</v>
      </c>
      <c r="T10" s="7">
        <f t="shared" si="6"/>
        <v>0</v>
      </c>
      <c r="U10" s="7">
        <f t="shared" si="7"/>
        <v>0</v>
      </c>
      <c r="V10" s="7">
        <f t="shared" si="8"/>
        <v>0</v>
      </c>
      <c r="W10" s="7">
        <f t="shared" si="9"/>
        <v>0</v>
      </c>
      <c r="X10" s="7"/>
      <c r="Z10" s="7">
        <f t="shared" si="10"/>
        <v>0</v>
      </c>
      <c r="AA10" s="7">
        <f t="shared" si="11"/>
        <v>0</v>
      </c>
      <c r="AB10" s="7">
        <f t="shared" si="12"/>
        <v>0</v>
      </c>
      <c r="AC10" s="7">
        <f t="shared" si="13"/>
        <v>0</v>
      </c>
      <c r="AD10" s="7">
        <f t="shared" si="14"/>
        <v>0</v>
      </c>
      <c r="AE10" s="7">
        <f t="shared" si="15"/>
        <v>0</v>
      </c>
      <c r="AF10" s="7">
        <f t="shared" si="16"/>
        <v>0</v>
      </c>
      <c r="AG10" s="7">
        <f t="shared" si="17"/>
        <v>0</v>
      </c>
      <c r="AH10" s="7">
        <f t="shared" si="18"/>
        <v>0</v>
      </c>
      <c r="AI10" s="7">
        <f t="shared" si="19"/>
        <v>0</v>
      </c>
      <c r="AJ10" s="7">
        <f t="shared" si="20"/>
        <v>0</v>
      </c>
    </row>
    <row r="11" spans="1:36" ht="15">
      <c r="A11" s="101">
        <v>7</v>
      </c>
      <c r="B11" s="48"/>
      <c r="C11" s="49"/>
      <c r="D11" s="50"/>
      <c r="E11" s="61"/>
      <c r="F11" s="62"/>
      <c r="G11" s="52"/>
      <c r="H11" s="52"/>
      <c r="I11" s="104">
        <f t="shared" si="3"/>
        <v>0</v>
      </c>
      <c r="J11" s="91"/>
      <c r="K11" s="30"/>
      <c r="L11" s="31" t="s">
        <v>144</v>
      </c>
      <c r="M11" s="29" t="s">
        <v>136</v>
      </c>
      <c r="N11" s="26"/>
      <c r="O11" s="91"/>
      <c r="Q11" s="7">
        <f t="shared" si="4"/>
        <v>0</v>
      </c>
      <c r="R11" s="7"/>
      <c r="S11" s="7">
        <f t="shared" si="5"/>
        <v>0</v>
      </c>
      <c r="T11" s="7">
        <f t="shared" si="6"/>
        <v>0</v>
      </c>
      <c r="U11" s="7">
        <f t="shared" si="7"/>
        <v>0</v>
      </c>
      <c r="V11" s="7">
        <f t="shared" si="8"/>
        <v>0</v>
      </c>
      <c r="W11" s="7">
        <f t="shared" si="9"/>
        <v>0</v>
      </c>
      <c r="X11" s="7"/>
      <c r="Z11" s="7">
        <f t="shared" si="10"/>
        <v>0</v>
      </c>
      <c r="AA11" s="7">
        <f t="shared" si="11"/>
        <v>0</v>
      </c>
      <c r="AB11" s="7">
        <f t="shared" si="12"/>
        <v>0</v>
      </c>
      <c r="AC11" s="7">
        <f t="shared" si="13"/>
        <v>0</v>
      </c>
      <c r="AD11" s="7">
        <f t="shared" si="14"/>
        <v>0</v>
      </c>
      <c r="AE11" s="7">
        <f t="shared" si="15"/>
        <v>0</v>
      </c>
      <c r="AF11" s="7">
        <f t="shared" si="16"/>
        <v>0</v>
      </c>
      <c r="AG11" s="7">
        <f t="shared" si="17"/>
        <v>0</v>
      </c>
      <c r="AH11" s="7">
        <f t="shared" si="18"/>
        <v>0</v>
      </c>
      <c r="AI11" s="7">
        <f t="shared" si="19"/>
        <v>0</v>
      </c>
      <c r="AJ11" s="7">
        <f t="shared" si="20"/>
        <v>0</v>
      </c>
    </row>
    <row r="12" spans="1:36" ht="15">
      <c r="A12" s="101">
        <v>8</v>
      </c>
      <c r="B12" s="48"/>
      <c r="C12" s="49"/>
      <c r="D12" s="50"/>
      <c r="E12" s="61"/>
      <c r="F12" s="62"/>
      <c r="G12" s="52"/>
      <c r="H12" s="52"/>
      <c r="I12" s="104">
        <f t="shared" si="3"/>
        <v>0</v>
      </c>
      <c r="J12" s="105"/>
      <c r="K12" s="30"/>
      <c r="L12" s="31" t="s">
        <v>44</v>
      </c>
      <c r="M12" s="29" t="s">
        <v>16</v>
      </c>
      <c r="N12" s="26"/>
      <c r="O12" s="91"/>
      <c r="Q12" s="7">
        <f t="shared" si="4"/>
        <v>0</v>
      </c>
      <c r="R12" s="7"/>
      <c r="S12" s="7">
        <f t="shared" si="5"/>
        <v>0</v>
      </c>
      <c r="T12" s="7">
        <f t="shared" si="6"/>
        <v>0</v>
      </c>
      <c r="U12" s="7">
        <f t="shared" si="7"/>
        <v>0</v>
      </c>
      <c r="V12" s="7">
        <f t="shared" si="8"/>
        <v>0</v>
      </c>
      <c r="W12" s="7">
        <f t="shared" si="9"/>
        <v>0</v>
      </c>
      <c r="X12" s="7"/>
      <c r="Z12" s="7">
        <f t="shared" si="10"/>
        <v>0</v>
      </c>
      <c r="AA12" s="7">
        <f t="shared" si="11"/>
        <v>0</v>
      </c>
      <c r="AB12" s="7">
        <f t="shared" si="12"/>
        <v>0</v>
      </c>
      <c r="AC12" s="7">
        <f t="shared" si="13"/>
        <v>0</v>
      </c>
      <c r="AD12" s="7">
        <f t="shared" si="14"/>
        <v>0</v>
      </c>
      <c r="AE12" s="7">
        <f t="shared" si="15"/>
        <v>0</v>
      </c>
      <c r="AF12" s="7">
        <f t="shared" si="16"/>
        <v>0</v>
      </c>
      <c r="AG12" s="7">
        <f t="shared" si="17"/>
        <v>0</v>
      </c>
      <c r="AH12" s="7">
        <f t="shared" si="18"/>
        <v>0</v>
      </c>
      <c r="AI12" s="7">
        <f t="shared" si="19"/>
        <v>0</v>
      </c>
      <c r="AJ12" s="7">
        <f t="shared" si="20"/>
        <v>0</v>
      </c>
    </row>
    <row r="13" spans="1:36" ht="15">
      <c r="A13" s="101">
        <v>9</v>
      </c>
      <c r="B13" s="48"/>
      <c r="C13" s="49"/>
      <c r="D13" s="50"/>
      <c r="E13" s="61"/>
      <c r="F13" s="62"/>
      <c r="G13" s="52"/>
      <c r="H13" s="52"/>
      <c r="I13" s="104">
        <f t="shared" si="3"/>
        <v>0</v>
      </c>
      <c r="J13" s="91"/>
      <c r="K13" s="30"/>
      <c r="L13" s="31" t="s">
        <v>146</v>
      </c>
      <c r="M13" s="29" t="s">
        <v>72</v>
      </c>
      <c r="N13" s="33"/>
      <c r="O13" s="91"/>
      <c r="Q13" s="7">
        <f t="shared" si="4"/>
        <v>0</v>
      </c>
      <c r="R13" s="7"/>
      <c r="S13" s="7">
        <f t="shared" si="5"/>
        <v>0</v>
      </c>
      <c r="T13" s="7">
        <f t="shared" si="6"/>
        <v>0</v>
      </c>
      <c r="U13" s="7">
        <f t="shared" si="7"/>
        <v>0</v>
      </c>
      <c r="V13" s="7">
        <f t="shared" si="8"/>
        <v>0</v>
      </c>
      <c r="W13" s="7">
        <f t="shared" si="9"/>
        <v>0</v>
      </c>
      <c r="X13" s="7"/>
      <c r="Z13" s="7">
        <f t="shared" si="10"/>
        <v>0</v>
      </c>
      <c r="AA13" s="7">
        <f t="shared" si="11"/>
        <v>0</v>
      </c>
      <c r="AB13" s="7">
        <f t="shared" si="12"/>
        <v>0</v>
      </c>
      <c r="AC13" s="7">
        <f t="shared" si="13"/>
        <v>0</v>
      </c>
      <c r="AD13" s="7">
        <f t="shared" si="14"/>
        <v>0</v>
      </c>
      <c r="AE13" s="7">
        <f t="shared" si="15"/>
        <v>0</v>
      </c>
      <c r="AF13" s="7">
        <f t="shared" si="16"/>
        <v>0</v>
      </c>
      <c r="AG13" s="7">
        <f t="shared" si="17"/>
        <v>0</v>
      </c>
      <c r="AH13" s="7">
        <f t="shared" si="18"/>
        <v>0</v>
      </c>
      <c r="AI13" s="7">
        <f t="shared" si="19"/>
        <v>0</v>
      </c>
      <c r="AJ13" s="7">
        <f t="shared" si="20"/>
        <v>0</v>
      </c>
    </row>
    <row r="14" spans="1:36" ht="15">
      <c r="A14" s="101">
        <v>10</v>
      </c>
      <c r="B14" s="48"/>
      <c r="C14" s="49"/>
      <c r="D14" s="50"/>
      <c r="E14" s="61"/>
      <c r="F14" s="62"/>
      <c r="G14" s="52"/>
      <c r="H14" s="52"/>
      <c r="I14" s="104">
        <f t="shared" si="3"/>
        <v>0</v>
      </c>
      <c r="J14" s="91"/>
      <c r="K14" s="27"/>
      <c r="L14" s="32" t="s">
        <v>70</v>
      </c>
      <c r="M14" s="29" t="s">
        <v>17</v>
      </c>
      <c r="N14" s="26"/>
      <c r="O14" s="91"/>
      <c r="Q14" s="7">
        <f t="shared" si="4"/>
        <v>0</v>
      </c>
      <c r="R14" s="7"/>
      <c r="S14" s="7">
        <f t="shared" si="5"/>
        <v>0</v>
      </c>
      <c r="T14" s="7">
        <f t="shared" si="6"/>
        <v>0</v>
      </c>
      <c r="U14" s="7">
        <f t="shared" si="7"/>
        <v>0</v>
      </c>
      <c r="V14" s="7">
        <f t="shared" si="8"/>
        <v>0</v>
      </c>
      <c r="W14" s="7">
        <f t="shared" si="9"/>
        <v>0</v>
      </c>
      <c r="X14" s="7"/>
      <c r="Z14" s="7">
        <f t="shared" si="10"/>
        <v>0</v>
      </c>
      <c r="AA14" s="7">
        <f t="shared" si="11"/>
        <v>0</v>
      </c>
      <c r="AB14" s="7">
        <f t="shared" si="12"/>
        <v>0</v>
      </c>
      <c r="AC14" s="7">
        <f t="shared" si="13"/>
        <v>0</v>
      </c>
      <c r="AD14" s="7">
        <f t="shared" si="14"/>
        <v>0</v>
      </c>
      <c r="AE14" s="7">
        <f t="shared" si="15"/>
        <v>0</v>
      </c>
      <c r="AF14" s="7">
        <f t="shared" si="16"/>
        <v>0</v>
      </c>
      <c r="AG14" s="7">
        <f t="shared" si="17"/>
        <v>0</v>
      </c>
      <c r="AH14" s="7">
        <f t="shared" si="18"/>
        <v>0</v>
      </c>
      <c r="AI14" s="7">
        <f t="shared" si="19"/>
        <v>0</v>
      </c>
      <c r="AJ14" s="7">
        <f t="shared" si="20"/>
        <v>0</v>
      </c>
    </row>
    <row r="15" spans="1:36" ht="15">
      <c r="A15" s="101">
        <v>11</v>
      </c>
      <c r="B15" s="48"/>
      <c r="C15" s="49"/>
      <c r="D15" s="50"/>
      <c r="E15" s="61"/>
      <c r="F15" s="62"/>
      <c r="G15" s="52"/>
      <c r="H15" s="52"/>
      <c r="I15" s="104">
        <f t="shared" si="3"/>
        <v>0</v>
      </c>
      <c r="J15" s="91"/>
      <c r="K15" s="30"/>
      <c r="L15" s="31" t="s">
        <v>145</v>
      </c>
      <c r="M15" s="29" t="s">
        <v>73</v>
      </c>
      <c r="N15" s="33"/>
      <c r="O15" s="91"/>
      <c r="Q15" s="7">
        <f t="shared" si="4"/>
        <v>0</v>
      </c>
      <c r="R15" s="7"/>
      <c r="S15" s="7">
        <f t="shared" si="5"/>
        <v>0</v>
      </c>
      <c r="T15" s="7">
        <f t="shared" si="6"/>
        <v>0</v>
      </c>
      <c r="U15" s="7">
        <f t="shared" si="7"/>
        <v>0</v>
      </c>
      <c r="V15" s="7">
        <f t="shared" si="8"/>
        <v>0</v>
      </c>
      <c r="W15" s="7">
        <f t="shared" si="9"/>
        <v>0</v>
      </c>
      <c r="X15" s="7"/>
      <c r="Z15" s="7">
        <f t="shared" si="10"/>
        <v>0</v>
      </c>
      <c r="AA15" s="7">
        <f t="shared" si="11"/>
        <v>0</v>
      </c>
      <c r="AB15" s="7">
        <f t="shared" si="12"/>
        <v>0</v>
      </c>
      <c r="AC15" s="7">
        <f t="shared" si="13"/>
        <v>0</v>
      </c>
      <c r="AD15" s="7">
        <f t="shared" si="14"/>
        <v>0</v>
      </c>
      <c r="AE15" s="7">
        <f t="shared" si="15"/>
        <v>0</v>
      </c>
      <c r="AF15" s="7">
        <f t="shared" si="16"/>
        <v>0</v>
      </c>
      <c r="AG15" s="7">
        <f t="shared" si="17"/>
        <v>0</v>
      </c>
      <c r="AH15" s="7">
        <f t="shared" si="18"/>
        <v>0</v>
      </c>
      <c r="AI15" s="7">
        <f t="shared" si="19"/>
        <v>0</v>
      </c>
      <c r="AJ15" s="7">
        <f t="shared" si="20"/>
        <v>0</v>
      </c>
    </row>
    <row r="16" spans="1:36" ht="15">
      <c r="A16" s="101">
        <v>12</v>
      </c>
      <c r="B16" s="48"/>
      <c r="C16" s="49"/>
      <c r="D16" s="50"/>
      <c r="E16" s="61"/>
      <c r="F16" s="62"/>
      <c r="G16" s="52"/>
      <c r="H16" s="52"/>
      <c r="I16" s="104">
        <f t="shared" si="3"/>
        <v>0</v>
      </c>
      <c r="J16" s="91"/>
      <c r="K16" s="27"/>
      <c r="L16" s="32" t="s">
        <v>126</v>
      </c>
      <c r="M16" s="29" t="s">
        <v>83</v>
      </c>
      <c r="N16" s="26"/>
      <c r="O16" s="91"/>
      <c r="Q16" s="7">
        <f t="shared" si="4"/>
        <v>0</v>
      </c>
      <c r="R16" s="7"/>
      <c r="S16" s="7">
        <f t="shared" si="5"/>
        <v>0</v>
      </c>
      <c r="T16" s="7">
        <f t="shared" si="6"/>
        <v>0</v>
      </c>
      <c r="U16" s="7">
        <f t="shared" si="7"/>
        <v>0</v>
      </c>
      <c r="V16" s="7">
        <f t="shared" si="8"/>
        <v>0</v>
      </c>
      <c r="W16" s="7">
        <f t="shared" si="9"/>
        <v>0</v>
      </c>
      <c r="X16" s="7"/>
      <c r="Z16" s="7">
        <f t="shared" si="10"/>
        <v>0</v>
      </c>
      <c r="AA16" s="7">
        <f t="shared" si="11"/>
        <v>0</v>
      </c>
      <c r="AB16" s="7">
        <f t="shared" si="12"/>
        <v>0</v>
      </c>
      <c r="AC16" s="7">
        <f t="shared" si="13"/>
        <v>0</v>
      </c>
      <c r="AD16" s="7">
        <f t="shared" si="14"/>
        <v>0</v>
      </c>
      <c r="AE16" s="7">
        <f t="shared" si="15"/>
        <v>0</v>
      </c>
      <c r="AF16" s="7">
        <f t="shared" si="16"/>
        <v>0</v>
      </c>
      <c r="AG16" s="7">
        <f t="shared" si="17"/>
        <v>0</v>
      </c>
      <c r="AH16" s="7">
        <f t="shared" si="18"/>
        <v>0</v>
      </c>
      <c r="AI16" s="7">
        <f t="shared" si="19"/>
        <v>0</v>
      </c>
      <c r="AJ16" s="7">
        <f t="shared" si="20"/>
        <v>0</v>
      </c>
    </row>
    <row r="17" spans="1:36" ht="15">
      <c r="A17" s="101">
        <v>13</v>
      </c>
      <c r="B17" s="48"/>
      <c r="C17" s="49"/>
      <c r="D17" s="50"/>
      <c r="E17" s="61"/>
      <c r="F17" s="62"/>
      <c r="G17" s="52"/>
      <c r="H17" s="52"/>
      <c r="I17" s="104">
        <f t="shared" si="3"/>
        <v>0</v>
      </c>
      <c r="J17" s="91"/>
      <c r="K17" s="30"/>
      <c r="L17" s="31" t="s">
        <v>148</v>
      </c>
      <c r="M17" s="29" t="s">
        <v>82</v>
      </c>
      <c r="N17" s="33"/>
      <c r="O17" s="91"/>
      <c r="Q17" s="7">
        <f t="shared" si="4"/>
        <v>0</v>
      </c>
      <c r="R17" s="7"/>
      <c r="S17" s="7">
        <f t="shared" si="5"/>
        <v>0</v>
      </c>
      <c r="T17" s="7">
        <f t="shared" si="6"/>
        <v>0</v>
      </c>
      <c r="U17" s="7">
        <f t="shared" si="7"/>
        <v>0</v>
      </c>
      <c r="V17" s="7">
        <f t="shared" si="8"/>
        <v>0</v>
      </c>
      <c r="W17" s="7">
        <f t="shared" si="9"/>
        <v>0</v>
      </c>
      <c r="X17" s="7"/>
      <c r="Z17" s="7">
        <f t="shared" si="10"/>
        <v>0</v>
      </c>
      <c r="AA17" s="7">
        <f t="shared" si="11"/>
        <v>0</v>
      </c>
      <c r="AB17" s="7">
        <f t="shared" si="12"/>
        <v>0</v>
      </c>
      <c r="AC17" s="7">
        <f t="shared" si="13"/>
        <v>0</v>
      </c>
      <c r="AD17" s="7">
        <f t="shared" si="14"/>
        <v>0</v>
      </c>
      <c r="AE17" s="7">
        <f t="shared" si="15"/>
        <v>0</v>
      </c>
      <c r="AF17" s="7">
        <f t="shared" si="16"/>
        <v>0</v>
      </c>
      <c r="AG17" s="7">
        <f t="shared" si="17"/>
        <v>0</v>
      </c>
      <c r="AH17" s="7">
        <f t="shared" si="18"/>
        <v>0</v>
      </c>
      <c r="AI17" s="7">
        <f t="shared" si="19"/>
        <v>0</v>
      </c>
      <c r="AJ17" s="7">
        <f t="shared" si="20"/>
        <v>0</v>
      </c>
    </row>
    <row r="18" spans="1:36" ht="15">
      <c r="A18" s="101">
        <v>14</v>
      </c>
      <c r="B18" s="48"/>
      <c r="C18" s="49"/>
      <c r="D18" s="50"/>
      <c r="E18" s="61"/>
      <c r="F18" s="62"/>
      <c r="G18" s="52"/>
      <c r="H18" s="52"/>
      <c r="I18" s="104">
        <f t="shared" si="3"/>
        <v>0</v>
      </c>
      <c r="J18" s="91"/>
      <c r="K18" s="27"/>
      <c r="L18" s="32" t="s">
        <v>86</v>
      </c>
      <c r="M18" s="29" t="s">
        <v>85</v>
      </c>
      <c r="N18" s="26"/>
      <c r="O18" s="91"/>
      <c r="Q18" s="7">
        <f t="shared" si="4"/>
        <v>0</v>
      </c>
      <c r="R18" s="7"/>
      <c r="S18" s="7">
        <f t="shared" si="5"/>
        <v>0</v>
      </c>
      <c r="T18" s="7">
        <f t="shared" si="6"/>
        <v>0</v>
      </c>
      <c r="U18" s="7">
        <f t="shared" si="7"/>
        <v>0</v>
      </c>
      <c r="V18" s="7">
        <f t="shared" si="8"/>
        <v>0</v>
      </c>
      <c r="W18" s="7">
        <f t="shared" si="9"/>
        <v>0</v>
      </c>
      <c r="X18" s="7"/>
      <c r="Z18" s="7">
        <f t="shared" si="10"/>
        <v>0</v>
      </c>
      <c r="AA18" s="7">
        <f t="shared" si="11"/>
        <v>0</v>
      </c>
      <c r="AB18" s="7">
        <f t="shared" si="12"/>
        <v>0</v>
      </c>
      <c r="AC18" s="7">
        <f t="shared" si="13"/>
        <v>0</v>
      </c>
      <c r="AD18" s="7">
        <f t="shared" si="14"/>
        <v>0</v>
      </c>
      <c r="AE18" s="7">
        <f t="shared" si="15"/>
        <v>0</v>
      </c>
      <c r="AF18" s="7">
        <f t="shared" si="16"/>
        <v>0</v>
      </c>
      <c r="AG18" s="7">
        <f t="shared" si="17"/>
        <v>0</v>
      </c>
      <c r="AH18" s="7">
        <f t="shared" si="18"/>
        <v>0</v>
      </c>
      <c r="AI18" s="7">
        <f t="shared" si="19"/>
        <v>0</v>
      </c>
      <c r="AJ18" s="7">
        <f t="shared" si="20"/>
        <v>0</v>
      </c>
    </row>
    <row r="19" spans="1:36" ht="15">
      <c r="A19" s="101">
        <v>15</v>
      </c>
      <c r="B19" s="48"/>
      <c r="C19" s="49"/>
      <c r="D19" s="50"/>
      <c r="E19" s="61"/>
      <c r="F19" s="62"/>
      <c r="G19" s="52"/>
      <c r="H19" s="52"/>
      <c r="I19" s="104">
        <f t="shared" si="3"/>
        <v>0</v>
      </c>
      <c r="J19" s="91"/>
      <c r="K19" s="30"/>
      <c r="L19" s="31" t="s">
        <v>149</v>
      </c>
      <c r="M19" s="29" t="s">
        <v>84</v>
      </c>
      <c r="N19" s="33"/>
      <c r="O19" s="91"/>
      <c r="Q19" s="7">
        <f t="shared" si="4"/>
        <v>0</v>
      </c>
      <c r="R19" s="7"/>
      <c r="S19" s="7">
        <f t="shared" si="5"/>
        <v>0</v>
      </c>
      <c r="T19" s="7">
        <f t="shared" si="6"/>
        <v>0</v>
      </c>
      <c r="U19" s="7">
        <f t="shared" si="7"/>
        <v>0</v>
      </c>
      <c r="V19" s="7">
        <f t="shared" si="8"/>
        <v>0</v>
      </c>
      <c r="W19" s="7">
        <f t="shared" si="9"/>
        <v>0</v>
      </c>
      <c r="X19" s="7"/>
      <c r="Z19" s="7">
        <f t="shared" si="10"/>
        <v>0</v>
      </c>
      <c r="AA19" s="7">
        <f t="shared" si="11"/>
        <v>0</v>
      </c>
      <c r="AB19" s="7">
        <f t="shared" si="12"/>
        <v>0</v>
      </c>
      <c r="AC19" s="7">
        <f t="shared" si="13"/>
        <v>0</v>
      </c>
      <c r="AD19" s="7">
        <f t="shared" si="14"/>
        <v>0</v>
      </c>
      <c r="AE19" s="7">
        <f t="shared" si="15"/>
        <v>0</v>
      </c>
      <c r="AF19" s="7">
        <f t="shared" si="16"/>
        <v>0</v>
      </c>
      <c r="AG19" s="7">
        <f t="shared" si="17"/>
        <v>0</v>
      </c>
      <c r="AH19" s="7">
        <f t="shared" si="18"/>
        <v>0</v>
      </c>
      <c r="AI19" s="7">
        <f t="shared" si="19"/>
        <v>0</v>
      </c>
      <c r="AJ19" s="7">
        <f t="shared" si="20"/>
        <v>0</v>
      </c>
    </row>
    <row r="20" spans="1:36" ht="15">
      <c r="A20" s="101">
        <v>16</v>
      </c>
      <c r="B20" s="48"/>
      <c r="C20" s="49"/>
      <c r="D20" s="50"/>
      <c r="E20" s="61"/>
      <c r="F20" s="62"/>
      <c r="G20" s="52"/>
      <c r="H20" s="52"/>
      <c r="I20" s="104">
        <f t="shared" si="3"/>
        <v>0</v>
      </c>
      <c r="J20" s="91"/>
      <c r="K20" s="27"/>
      <c r="L20" s="32" t="s">
        <v>87</v>
      </c>
      <c r="M20" s="29" t="s">
        <v>88</v>
      </c>
      <c r="N20" s="26"/>
      <c r="O20" s="91"/>
      <c r="Q20" s="7">
        <f t="shared" si="4"/>
        <v>0</v>
      </c>
      <c r="R20" s="7"/>
      <c r="S20" s="7">
        <f t="shared" si="5"/>
        <v>0</v>
      </c>
      <c r="T20" s="7">
        <f t="shared" si="6"/>
        <v>0</v>
      </c>
      <c r="U20" s="7">
        <f t="shared" si="7"/>
        <v>0</v>
      </c>
      <c r="V20" s="7">
        <f t="shared" si="8"/>
        <v>0</v>
      </c>
      <c r="W20" s="7">
        <f t="shared" si="9"/>
        <v>0</v>
      </c>
      <c r="X20" s="7"/>
      <c r="Z20" s="7">
        <f t="shared" si="10"/>
        <v>0</v>
      </c>
      <c r="AA20" s="7">
        <f t="shared" si="11"/>
        <v>0</v>
      </c>
      <c r="AB20" s="7">
        <f t="shared" si="12"/>
        <v>0</v>
      </c>
      <c r="AC20" s="7">
        <f t="shared" si="13"/>
        <v>0</v>
      </c>
      <c r="AD20" s="7">
        <f t="shared" si="14"/>
        <v>0</v>
      </c>
      <c r="AE20" s="7">
        <f t="shared" si="15"/>
        <v>0</v>
      </c>
      <c r="AF20" s="7">
        <f t="shared" si="16"/>
        <v>0</v>
      </c>
      <c r="AG20" s="7">
        <f t="shared" si="17"/>
        <v>0</v>
      </c>
      <c r="AH20" s="7">
        <f t="shared" si="18"/>
        <v>0</v>
      </c>
      <c r="AI20" s="7">
        <f t="shared" si="19"/>
        <v>0</v>
      </c>
      <c r="AJ20" s="7">
        <f t="shared" si="20"/>
        <v>0</v>
      </c>
    </row>
    <row r="21" spans="1:36" ht="15">
      <c r="A21" s="101">
        <v>17</v>
      </c>
      <c r="B21" s="48"/>
      <c r="C21" s="49"/>
      <c r="D21" s="50"/>
      <c r="E21" s="61"/>
      <c r="F21" s="62"/>
      <c r="G21" s="52"/>
      <c r="H21" s="52"/>
      <c r="I21" s="104">
        <f t="shared" si="3"/>
        <v>0</v>
      </c>
      <c r="J21" s="105"/>
      <c r="K21" s="30"/>
      <c r="L21" s="31" t="s">
        <v>150</v>
      </c>
      <c r="M21" s="29" t="s">
        <v>130</v>
      </c>
      <c r="N21" s="26"/>
      <c r="O21" s="91"/>
      <c r="Q21" s="7">
        <f t="shared" si="4"/>
        <v>0</v>
      </c>
      <c r="R21" s="7"/>
      <c r="S21" s="7">
        <f t="shared" si="5"/>
        <v>0</v>
      </c>
      <c r="T21" s="7">
        <f t="shared" si="6"/>
        <v>0</v>
      </c>
      <c r="U21" s="7">
        <f t="shared" si="7"/>
        <v>0</v>
      </c>
      <c r="V21" s="7">
        <f t="shared" si="8"/>
        <v>0</v>
      </c>
      <c r="W21" s="7">
        <f t="shared" si="9"/>
        <v>0</v>
      </c>
      <c r="X21" s="7"/>
      <c r="Z21" s="7">
        <f t="shared" si="10"/>
        <v>0</v>
      </c>
      <c r="AA21" s="7">
        <f t="shared" si="11"/>
        <v>0</v>
      </c>
      <c r="AB21" s="7">
        <f t="shared" si="12"/>
        <v>0</v>
      </c>
      <c r="AC21" s="7">
        <f t="shared" si="13"/>
        <v>0</v>
      </c>
      <c r="AD21" s="7">
        <f t="shared" si="14"/>
        <v>0</v>
      </c>
      <c r="AE21" s="7">
        <f t="shared" si="15"/>
        <v>0</v>
      </c>
      <c r="AF21" s="7">
        <f t="shared" si="16"/>
        <v>0</v>
      </c>
      <c r="AG21" s="7">
        <f t="shared" si="17"/>
        <v>0</v>
      </c>
      <c r="AH21" s="7">
        <f t="shared" si="18"/>
        <v>0</v>
      </c>
      <c r="AI21" s="7">
        <f t="shared" si="19"/>
        <v>0</v>
      </c>
      <c r="AJ21" s="7">
        <f t="shared" si="20"/>
        <v>0</v>
      </c>
    </row>
    <row r="22" spans="1:36" ht="15">
      <c r="A22" s="101">
        <v>18</v>
      </c>
      <c r="B22" s="48"/>
      <c r="C22" s="49"/>
      <c r="D22" s="50"/>
      <c r="E22" s="61"/>
      <c r="F22" s="62"/>
      <c r="G22" s="52"/>
      <c r="H22" s="52"/>
      <c r="I22" s="104">
        <f t="shared" si="3"/>
        <v>0</v>
      </c>
      <c r="J22" s="91"/>
      <c r="K22" s="27"/>
      <c r="L22" s="32" t="s">
        <v>89</v>
      </c>
      <c r="M22" s="29" t="s">
        <v>91</v>
      </c>
      <c r="N22" s="26"/>
      <c r="O22" s="91"/>
      <c r="Q22" s="7">
        <f t="shared" si="4"/>
        <v>0</v>
      </c>
      <c r="R22" s="7"/>
      <c r="S22" s="7">
        <f t="shared" si="5"/>
        <v>0</v>
      </c>
      <c r="T22" s="7">
        <f t="shared" si="6"/>
        <v>0</v>
      </c>
      <c r="U22" s="7">
        <f t="shared" si="7"/>
        <v>0</v>
      </c>
      <c r="V22" s="7">
        <f t="shared" si="8"/>
        <v>0</v>
      </c>
      <c r="W22" s="7">
        <f t="shared" si="9"/>
        <v>0</v>
      </c>
      <c r="X22" s="7"/>
      <c r="Z22" s="7">
        <f t="shared" si="10"/>
        <v>0</v>
      </c>
      <c r="AA22" s="7">
        <f t="shared" si="11"/>
        <v>0</v>
      </c>
      <c r="AB22" s="7">
        <f t="shared" si="12"/>
        <v>0</v>
      </c>
      <c r="AC22" s="7">
        <f t="shared" si="13"/>
        <v>0</v>
      </c>
      <c r="AD22" s="7">
        <f t="shared" si="14"/>
        <v>0</v>
      </c>
      <c r="AE22" s="7">
        <f t="shared" si="15"/>
        <v>0</v>
      </c>
      <c r="AF22" s="7">
        <f t="shared" si="16"/>
        <v>0</v>
      </c>
      <c r="AG22" s="7">
        <f t="shared" si="17"/>
        <v>0</v>
      </c>
      <c r="AH22" s="7">
        <f t="shared" si="18"/>
        <v>0</v>
      </c>
      <c r="AI22" s="7">
        <f t="shared" si="19"/>
        <v>0</v>
      </c>
      <c r="AJ22" s="7">
        <f t="shared" si="20"/>
        <v>0</v>
      </c>
    </row>
    <row r="23" spans="1:36" ht="15">
      <c r="A23" s="101">
        <v>19</v>
      </c>
      <c r="B23" s="48"/>
      <c r="C23" s="49"/>
      <c r="D23" s="50"/>
      <c r="E23" s="61"/>
      <c r="F23" s="62"/>
      <c r="G23" s="52"/>
      <c r="H23" s="52"/>
      <c r="I23" s="104">
        <f t="shared" si="3"/>
        <v>0</v>
      </c>
      <c r="J23" s="91"/>
      <c r="K23" s="30"/>
      <c r="L23" s="31" t="s">
        <v>151</v>
      </c>
      <c r="M23" s="29" t="s">
        <v>90</v>
      </c>
      <c r="N23" s="33"/>
      <c r="O23" s="91"/>
      <c r="Q23" s="7">
        <f t="shared" si="4"/>
        <v>0</v>
      </c>
      <c r="R23" s="7"/>
      <c r="S23" s="7">
        <f t="shared" si="5"/>
        <v>0</v>
      </c>
      <c r="T23" s="7">
        <f t="shared" si="6"/>
        <v>0</v>
      </c>
      <c r="U23" s="7">
        <f t="shared" si="7"/>
        <v>0</v>
      </c>
      <c r="V23" s="7">
        <f t="shared" si="8"/>
        <v>0</v>
      </c>
      <c r="W23" s="7">
        <f t="shared" si="9"/>
        <v>0</v>
      </c>
      <c r="X23" s="7"/>
      <c r="Z23" s="7">
        <f t="shared" si="10"/>
        <v>0</v>
      </c>
      <c r="AA23" s="7">
        <f t="shared" si="11"/>
        <v>0</v>
      </c>
      <c r="AB23" s="7">
        <f t="shared" si="12"/>
        <v>0</v>
      </c>
      <c r="AC23" s="7">
        <f t="shared" si="13"/>
        <v>0</v>
      </c>
      <c r="AD23" s="7">
        <f t="shared" si="14"/>
        <v>0</v>
      </c>
      <c r="AE23" s="7">
        <f t="shared" si="15"/>
        <v>0</v>
      </c>
      <c r="AF23" s="7">
        <f t="shared" si="16"/>
        <v>0</v>
      </c>
      <c r="AG23" s="7">
        <f t="shared" si="17"/>
        <v>0</v>
      </c>
      <c r="AH23" s="7">
        <f t="shared" si="18"/>
        <v>0</v>
      </c>
      <c r="AI23" s="7">
        <f t="shared" si="19"/>
        <v>0</v>
      </c>
      <c r="AJ23" s="7">
        <f t="shared" si="20"/>
        <v>0</v>
      </c>
    </row>
    <row r="24" spans="1:36" ht="15">
      <c r="A24" s="101">
        <v>20</v>
      </c>
      <c r="B24" s="48"/>
      <c r="C24" s="49"/>
      <c r="D24" s="50"/>
      <c r="E24" s="61"/>
      <c r="F24" s="62"/>
      <c r="G24" s="52"/>
      <c r="H24" s="52"/>
      <c r="I24" s="104">
        <f t="shared" si="3"/>
        <v>0</v>
      </c>
      <c r="J24" s="91"/>
      <c r="K24" s="34"/>
      <c r="L24" s="35" t="s">
        <v>93</v>
      </c>
      <c r="M24" s="29" t="s">
        <v>94</v>
      </c>
      <c r="N24" s="26"/>
      <c r="O24" s="91"/>
      <c r="Q24" s="7">
        <f t="shared" si="4"/>
        <v>0</v>
      </c>
      <c r="R24" s="7"/>
      <c r="S24" s="7">
        <f t="shared" si="5"/>
        <v>0</v>
      </c>
      <c r="T24" s="7">
        <f t="shared" si="6"/>
        <v>0</v>
      </c>
      <c r="U24" s="7">
        <f t="shared" si="7"/>
        <v>0</v>
      </c>
      <c r="V24" s="7">
        <f t="shared" si="8"/>
        <v>0</v>
      </c>
      <c r="W24" s="7">
        <f t="shared" si="9"/>
        <v>0</v>
      </c>
      <c r="X24" s="7"/>
      <c r="Z24" s="7">
        <f t="shared" si="10"/>
        <v>0</v>
      </c>
      <c r="AA24" s="7">
        <f t="shared" si="11"/>
        <v>0</v>
      </c>
      <c r="AB24" s="7">
        <f t="shared" si="12"/>
        <v>0</v>
      </c>
      <c r="AC24" s="7">
        <f t="shared" si="13"/>
        <v>0</v>
      </c>
      <c r="AD24" s="7">
        <f t="shared" si="14"/>
        <v>0</v>
      </c>
      <c r="AE24" s="7">
        <f t="shared" si="15"/>
        <v>0</v>
      </c>
      <c r="AF24" s="7">
        <f t="shared" si="16"/>
        <v>0</v>
      </c>
      <c r="AG24" s="7">
        <f t="shared" si="17"/>
        <v>0</v>
      </c>
      <c r="AH24" s="7">
        <f t="shared" si="18"/>
        <v>0</v>
      </c>
      <c r="AI24" s="7">
        <f t="shared" si="19"/>
        <v>0</v>
      </c>
      <c r="AJ24" s="7">
        <f t="shared" si="20"/>
        <v>0</v>
      </c>
    </row>
    <row r="25" spans="1:36" ht="15">
      <c r="A25" s="101">
        <v>21</v>
      </c>
      <c r="B25" s="48"/>
      <c r="C25" s="49"/>
      <c r="D25" s="50"/>
      <c r="E25" s="61"/>
      <c r="F25" s="62"/>
      <c r="G25" s="52"/>
      <c r="H25" s="52"/>
      <c r="I25" s="104">
        <f t="shared" si="3"/>
        <v>0</v>
      </c>
      <c r="J25" s="91"/>
      <c r="K25" s="30"/>
      <c r="L25" s="31" t="s">
        <v>152</v>
      </c>
      <c r="M25" s="29" t="s">
        <v>92</v>
      </c>
      <c r="N25" s="33"/>
      <c r="O25" s="91"/>
      <c r="Q25" s="7">
        <f t="shared" si="4"/>
        <v>0</v>
      </c>
      <c r="R25" s="7"/>
      <c r="S25" s="7">
        <f t="shared" si="5"/>
        <v>0</v>
      </c>
      <c r="T25" s="7">
        <f t="shared" si="6"/>
        <v>0</v>
      </c>
      <c r="U25" s="7">
        <f t="shared" si="7"/>
        <v>0</v>
      </c>
      <c r="V25" s="7">
        <f t="shared" si="8"/>
        <v>0</v>
      </c>
      <c r="W25" s="7">
        <f t="shared" si="9"/>
        <v>0</v>
      </c>
      <c r="X25" s="7"/>
      <c r="Z25" s="7">
        <f t="shared" si="10"/>
        <v>0</v>
      </c>
      <c r="AA25" s="7">
        <f t="shared" si="11"/>
        <v>0</v>
      </c>
      <c r="AB25" s="7">
        <f t="shared" si="12"/>
        <v>0</v>
      </c>
      <c r="AC25" s="7">
        <f t="shared" si="13"/>
        <v>0</v>
      </c>
      <c r="AD25" s="7">
        <f t="shared" si="14"/>
        <v>0</v>
      </c>
      <c r="AE25" s="7">
        <f t="shared" si="15"/>
        <v>0</v>
      </c>
      <c r="AF25" s="7">
        <f t="shared" si="16"/>
        <v>0</v>
      </c>
      <c r="AG25" s="7">
        <f t="shared" si="17"/>
        <v>0</v>
      </c>
      <c r="AH25" s="7">
        <f t="shared" si="18"/>
        <v>0</v>
      </c>
      <c r="AI25" s="7">
        <f t="shared" si="19"/>
        <v>0</v>
      </c>
      <c r="AJ25" s="7">
        <f t="shared" si="20"/>
        <v>0</v>
      </c>
    </row>
    <row r="26" spans="1:36" ht="15">
      <c r="A26" s="101">
        <v>22</v>
      </c>
      <c r="B26" s="48"/>
      <c r="C26" s="49"/>
      <c r="D26" s="50"/>
      <c r="E26" s="61"/>
      <c r="F26" s="62"/>
      <c r="G26" s="52"/>
      <c r="H26" s="52"/>
      <c r="I26" s="104">
        <f t="shared" si="3"/>
        <v>0</v>
      </c>
      <c r="J26" s="91"/>
      <c r="K26" s="27"/>
      <c r="L26" s="32" t="s">
        <v>153</v>
      </c>
      <c r="M26" s="29" t="s">
        <v>96</v>
      </c>
      <c r="N26" s="26"/>
      <c r="O26" s="91"/>
      <c r="Q26" s="7">
        <f t="shared" si="4"/>
        <v>0</v>
      </c>
      <c r="R26" s="7"/>
      <c r="S26" s="7">
        <f t="shared" si="5"/>
        <v>0</v>
      </c>
      <c r="T26" s="7">
        <f t="shared" si="6"/>
        <v>0</v>
      </c>
      <c r="U26" s="7">
        <f t="shared" si="7"/>
        <v>0</v>
      </c>
      <c r="V26" s="7">
        <f t="shared" si="8"/>
        <v>0</v>
      </c>
      <c r="W26" s="7">
        <f t="shared" si="9"/>
        <v>0</v>
      </c>
      <c r="X26" s="7"/>
      <c r="Z26" s="7">
        <f t="shared" si="10"/>
        <v>0</v>
      </c>
      <c r="AA26" s="7">
        <f t="shared" si="11"/>
        <v>0</v>
      </c>
      <c r="AB26" s="7">
        <f t="shared" si="12"/>
        <v>0</v>
      </c>
      <c r="AC26" s="7">
        <f t="shared" si="13"/>
        <v>0</v>
      </c>
      <c r="AD26" s="7">
        <f t="shared" si="14"/>
        <v>0</v>
      </c>
      <c r="AE26" s="7">
        <f t="shared" si="15"/>
        <v>0</v>
      </c>
      <c r="AF26" s="7">
        <f t="shared" si="16"/>
        <v>0</v>
      </c>
      <c r="AG26" s="7">
        <f t="shared" si="17"/>
        <v>0</v>
      </c>
      <c r="AH26" s="7">
        <f t="shared" si="18"/>
        <v>0</v>
      </c>
      <c r="AI26" s="7">
        <f t="shared" si="19"/>
        <v>0</v>
      </c>
      <c r="AJ26" s="7">
        <f t="shared" si="20"/>
        <v>0</v>
      </c>
    </row>
    <row r="27" spans="1:36" ht="15">
      <c r="A27" s="101">
        <v>23</v>
      </c>
      <c r="B27" s="48"/>
      <c r="C27" s="49"/>
      <c r="D27" s="50"/>
      <c r="E27" s="61"/>
      <c r="F27" s="62"/>
      <c r="G27" s="52"/>
      <c r="H27" s="52"/>
      <c r="I27" s="104">
        <f t="shared" si="3"/>
        <v>0</v>
      </c>
      <c r="J27" s="91"/>
      <c r="K27" s="30"/>
      <c r="L27" s="31" t="s">
        <v>154</v>
      </c>
      <c r="M27" s="29" t="s">
        <v>95</v>
      </c>
      <c r="N27" s="33"/>
      <c r="O27" s="91"/>
      <c r="Q27" s="7">
        <f t="shared" si="4"/>
        <v>0</v>
      </c>
      <c r="R27" s="7"/>
      <c r="S27" s="7">
        <f t="shared" si="5"/>
        <v>0</v>
      </c>
      <c r="T27" s="7">
        <f t="shared" si="6"/>
        <v>0</v>
      </c>
      <c r="U27" s="7">
        <f t="shared" si="7"/>
        <v>0</v>
      </c>
      <c r="V27" s="7">
        <f t="shared" si="8"/>
        <v>0</v>
      </c>
      <c r="W27" s="7">
        <f t="shared" si="9"/>
        <v>0</v>
      </c>
      <c r="X27" s="7"/>
      <c r="Z27" s="7">
        <f t="shared" si="10"/>
        <v>0</v>
      </c>
      <c r="AA27" s="7">
        <f t="shared" si="11"/>
        <v>0</v>
      </c>
      <c r="AB27" s="7">
        <f t="shared" si="12"/>
        <v>0</v>
      </c>
      <c r="AC27" s="7">
        <f t="shared" si="13"/>
        <v>0</v>
      </c>
      <c r="AD27" s="7">
        <f t="shared" si="14"/>
        <v>0</v>
      </c>
      <c r="AE27" s="7">
        <f t="shared" si="15"/>
        <v>0</v>
      </c>
      <c r="AF27" s="7">
        <f t="shared" si="16"/>
        <v>0</v>
      </c>
      <c r="AG27" s="7">
        <f t="shared" si="17"/>
        <v>0</v>
      </c>
      <c r="AH27" s="7">
        <f t="shared" si="18"/>
        <v>0</v>
      </c>
      <c r="AI27" s="7">
        <f t="shared" si="19"/>
        <v>0</v>
      </c>
      <c r="AJ27" s="7">
        <f t="shared" si="20"/>
        <v>0</v>
      </c>
    </row>
    <row r="28" spans="1:36" ht="15">
      <c r="A28" s="101">
        <v>24</v>
      </c>
      <c r="B28" s="48"/>
      <c r="C28" s="49"/>
      <c r="D28" s="50"/>
      <c r="E28" s="61"/>
      <c r="F28" s="62"/>
      <c r="G28" s="52"/>
      <c r="H28" s="52"/>
      <c r="I28" s="104">
        <f t="shared" si="3"/>
        <v>0</v>
      </c>
      <c r="J28" s="91"/>
      <c r="K28" s="27"/>
      <c r="L28" s="32" t="s">
        <v>128</v>
      </c>
      <c r="M28" s="29" t="s">
        <v>18</v>
      </c>
      <c r="N28" s="26"/>
      <c r="O28" s="91"/>
      <c r="Q28" s="7">
        <f t="shared" si="4"/>
        <v>0</v>
      </c>
      <c r="R28" s="7"/>
      <c r="S28" s="7">
        <f t="shared" si="5"/>
        <v>0</v>
      </c>
      <c r="T28" s="7">
        <f t="shared" si="6"/>
        <v>0</v>
      </c>
      <c r="U28" s="7">
        <f t="shared" si="7"/>
        <v>0</v>
      </c>
      <c r="V28" s="7">
        <f t="shared" si="8"/>
        <v>0</v>
      </c>
      <c r="W28" s="7">
        <f t="shared" si="9"/>
        <v>0</v>
      </c>
      <c r="X28" s="7"/>
      <c r="Z28" s="7">
        <f t="shared" si="10"/>
        <v>0</v>
      </c>
      <c r="AA28" s="7">
        <f t="shared" si="11"/>
        <v>0</v>
      </c>
      <c r="AB28" s="7">
        <f t="shared" si="12"/>
        <v>0</v>
      </c>
      <c r="AC28" s="7">
        <f t="shared" si="13"/>
        <v>0</v>
      </c>
      <c r="AD28" s="7">
        <f t="shared" si="14"/>
        <v>0</v>
      </c>
      <c r="AE28" s="7">
        <f t="shared" si="15"/>
        <v>0</v>
      </c>
      <c r="AF28" s="7">
        <f t="shared" si="16"/>
        <v>0</v>
      </c>
      <c r="AG28" s="7">
        <f t="shared" si="17"/>
        <v>0</v>
      </c>
      <c r="AH28" s="7">
        <f t="shared" si="18"/>
        <v>0</v>
      </c>
      <c r="AI28" s="7">
        <f t="shared" si="19"/>
        <v>0</v>
      </c>
      <c r="AJ28" s="7">
        <f t="shared" si="20"/>
        <v>0</v>
      </c>
    </row>
    <row r="29" spans="1:36" ht="15">
      <c r="A29" s="101">
        <v>25</v>
      </c>
      <c r="B29" s="48"/>
      <c r="C29" s="49"/>
      <c r="D29" s="50"/>
      <c r="E29" s="61"/>
      <c r="F29" s="62"/>
      <c r="G29" s="52"/>
      <c r="H29" s="52"/>
      <c r="I29" s="104">
        <f t="shared" si="3"/>
        <v>0</v>
      </c>
      <c r="J29" s="91"/>
      <c r="K29" s="30"/>
      <c r="L29" s="31" t="s">
        <v>162</v>
      </c>
      <c r="M29" s="29" t="s">
        <v>74</v>
      </c>
      <c r="N29" s="33"/>
      <c r="O29" s="91"/>
      <c r="Q29" s="7">
        <f t="shared" si="4"/>
        <v>0</v>
      </c>
      <c r="R29" s="7"/>
      <c r="S29" s="7">
        <f t="shared" si="5"/>
        <v>0</v>
      </c>
      <c r="T29" s="7">
        <f t="shared" si="6"/>
        <v>0</v>
      </c>
      <c r="U29" s="7">
        <f t="shared" si="7"/>
        <v>0</v>
      </c>
      <c r="V29" s="7">
        <f t="shared" si="8"/>
        <v>0</v>
      </c>
      <c r="W29" s="7">
        <f t="shared" si="9"/>
        <v>0</v>
      </c>
      <c r="X29" s="7"/>
      <c r="Z29" s="7">
        <f t="shared" si="10"/>
        <v>0</v>
      </c>
      <c r="AA29" s="7">
        <f t="shared" si="11"/>
        <v>0</v>
      </c>
      <c r="AB29" s="7">
        <f t="shared" si="12"/>
        <v>0</v>
      </c>
      <c r="AC29" s="7">
        <f t="shared" si="13"/>
        <v>0</v>
      </c>
      <c r="AD29" s="7">
        <f t="shared" si="14"/>
        <v>0</v>
      </c>
      <c r="AE29" s="7">
        <f t="shared" si="15"/>
        <v>0</v>
      </c>
      <c r="AF29" s="7">
        <f t="shared" si="16"/>
        <v>0</v>
      </c>
      <c r="AG29" s="7">
        <f t="shared" si="17"/>
        <v>0</v>
      </c>
      <c r="AH29" s="7">
        <f t="shared" si="18"/>
        <v>0</v>
      </c>
      <c r="AI29" s="7">
        <f t="shared" si="19"/>
        <v>0</v>
      </c>
      <c r="AJ29" s="7">
        <f t="shared" si="20"/>
        <v>0</v>
      </c>
    </row>
    <row r="30" spans="1:36" ht="15">
      <c r="A30" s="101">
        <v>26</v>
      </c>
      <c r="B30" s="48"/>
      <c r="C30" s="49"/>
      <c r="D30" s="50"/>
      <c r="E30" s="61"/>
      <c r="F30" s="62"/>
      <c r="G30" s="52"/>
      <c r="H30" s="52"/>
      <c r="I30" s="104">
        <f t="shared" si="3"/>
        <v>0</v>
      </c>
      <c r="J30" s="91"/>
      <c r="K30" s="27"/>
      <c r="L30" s="32" t="s">
        <v>127</v>
      </c>
      <c r="M30" s="29" t="s">
        <v>19</v>
      </c>
      <c r="N30" s="26"/>
      <c r="O30" s="91"/>
      <c r="Q30" s="7">
        <f t="shared" si="4"/>
        <v>0</v>
      </c>
      <c r="R30" s="7"/>
      <c r="S30" s="7">
        <f t="shared" si="5"/>
        <v>0</v>
      </c>
      <c r="T30" s="7">
        <f t="shared" si="6"/>
        <v>0</v>
      </c>
      <c r="U30" s="7">
        <f t="shared" si="7"/>
        <v>0</v>
      </c>
      <c r="V30" s="7">
        <f t="shared" si="8"/>
        <v>0</v>
      </c>
      <c r="W30" s="7">
        <f t="shared" si="9"/>
        <v>0</v>
      </c>
      <c r="X30" s="7"/>
      <c r="Z30" s="7">
        <f t="shared" si="10"/>
        <v>0</v>
      </c>
      <c r="AA30" s="7">
        <f t="shared" si="11"/>
        <v>0</v>
      </c>
      <c r="AB30" s="7">
        <f t="shared" si="12"/>
        <v>0</v>
      </c>
      <c r="AC30" s="7">
        <f t="shared" si="13"/>
        <v>0</v>
      </c>
      <c r="AD30" s="7">
        <f t="shared" si="14"/>
        <v>0</v>
      </c>
      <c r="AE30" s="7">
        <f t="shared" si="15"/>
        <v>0</v>
      </c>
      <c r="AF30" s="7">
        <f t="shared" si="16"/>
        <v>0</v>
      </c>
      <c r="AG30" s="7">
        <f t="shared" si="17"/>
        <v>0</v>
      </c>
      <c r="AH30" s="7">
        <f t="shared" si="18"/>
        <v>0</v>
      </c>
      <c r="AI30" s="7">
        <f t="shared" si="19"/>
        <v>0</v>
      </c>
      <c r="AJ30" s="7">
        <f t="shared" si="20"/>
        <v>0</v>
      </c>
    </row>
    <row r="31" spans="1:36" ht="15">
      <c r="A31" s="101">
        <v>27</v>
      </c>
      <c r="B31" s="48"/>
      <c r="C31" s="49"/>
      <c r="D31" s="50"/>
      <c r="E31" s="61"/>
      <c r="F31" s="62"/>
      <c r="G31" s="52"/>
      <c r="H31" s="52"/>
      <c r="I31" s="104">
        <f t="shared" si="3"/>
        <v>0</v>
      </c>
      <c r="J31" s="91"/>
      <c r="K31" s="30"/>
      <c r="L31" s="31" t="s">
        <v>155</v>
      </c>
      <c r="M31" s="29" t="s">
        <v>78</v>
      </c>
      <c r="N31" s="33"/>
      <c r="O31" s="91"/>
      <c r="Q31" s="7">
        <f t="shared" si="4"/>
        <v>0</v>
      </c>
      <c r="R31" s="7"/>
      <c r="S31" s="7">
        <f t="shared" si="5"/>
        <v>0</v>
      </c>
      <c r="T31" s="7">
        <f t="shared" si="6"/>
        <v>0</v>
      </c>
      <c r="U31" s="7">
        <f t="shared" si="7"/>
        <v>0</v>
      </c>
      <c r="V31" s="7">
        <f t="shared" si="8"/>
        <v>0</v>
      </c>
      <c r="W31" s="7">
        <f t="shared" si="9"/>
        <v>0</v>
      </c>
      <c r="X31" s="7"/>
      <c r="Z31" s="7">
        <f t="shared" si="10"/>
        <v>0</v>
      </c>
      <c r="AA31" s="7">
        <f t="shared" si="11"/>
        <v>0</v>
      </c>
      <c r="AB31" s="7">
        <f t="shared" si="12"/>
        <v>0</v>
      </c>
      <c r="AC31" s="7">
        <f t="shared" si="13"/>
        <v>0</v>
      </c>
      <c r="AD31" s="7">
        <f t="shared" si="14"/>
        <v>0</v>
      </c>
      <c r="AE31" s="7">
        <f t="shared" si="15"/>
        <v>0</v>
      </c>
      <c r="AF31" s="7">
        <f t="shared" si="16"/>
        <v>0</v>
      </c>
      <c r="AG31" s="7">
        <f t="shared" si="17"/>
        <v>0</v>
      </c>
      <c r="AH31" s="7">
        <f t="shared" si="18"/>
        <v>0</v>
      </c>
      <c r="AI31" s="7">
        <f t="shared" si="19"/>
        <v>0</v>
      </c>
      <c r="AJ31" s="7">
        <f t="shared" si="20"/>
        <v>0</v>
      </c>
    </row>
    <row r="32" spans="1:36" ht="15">
      <c r="A32" s="101">
        <v>28</v>
      </c>
      <c r="B32" s="48"/>
      <c r="C32" s="49"/>
      <c r="D32" s="50"/>
      <c r="E32" s="61"/>
      <c r="F32" s="62"/>
      <c r="G32" s="52"/>
      <c r="H32" s="52"/>
      <c r="I32" s="104">
        <f t="shared" si="3"/>
        <v>0</v>
      </c>
      <c r="J32" s="91"/>
      <c r="K32" s="27"/>
      <c r="L32" s="32" t="s">
        <v>156</v>
      </c>
      <c r="M32" s="29" t="s">
        <v>56</v>
      </c>
      <c r="N32" s="26"/>
      <c r="O32" s="91"/>
      <c r="Q32" s="7">
        <f t="shared" si="4"/>
        <v>0</v>
      </c>
      <c r="R32" s="7"/>
      <c r="S32" s="7">
        <f t="shared" si="5"/>
        <v>0</v>
      </c>
      <c r="T32" s="7">
        <f t="shared" si="6"/>
        <v>0</v>
      </c>
      <c r="U32" s="7">
        <f t="shared" si="7"/>
        <v>0</v>
      </c>
      <c r="V32" s="7">
        <f t="shared" si="8"/>
        <v>0</v>
      </c>
      <c r="W32" s="7">
        <f t="shared" si="9"/>
        <v>0</v>
      </c>
      <c r="X32" s="7"/>
      <c r="Z32" s="7">
        <f t="shared" si="10"/>
        <v>0</v>
      </c>
      <c r="AA32" s="7">
        <f t="shared" si="11"/>
        <v>0</v>
      </c>
      <c r="AB32" s="7">
        <f t="shared" si="12"/>
        <v>0</v>
      </c>
      <c r="AC32" s="7">
        <f t="shared" si="13"/>
        <v>0</v>
      </c>
      <c r="AD32" s="7">
        <f t="shared" si="14"/>
        <v>0</v>
      </c>
      <c r="AE32" s="7">
        <f t="shared" si="15"/>
        <v>0</v>
      </c>
      <c r="AF32" s="7">
        <f t="shared" si="16"/>
        <v>0</v>
      </c>
      <c r="AG32" s="7">
        <f t="shared" si="17"/>
        <v>0</v>
      </c>
      <c r="AH32" s="7">
        <f t="shared" si="18"/>
        <v>0</v>
      </c>
      <c r="AI32" s="7">
        <f t="shared" si="19"/>
        <v>0</v>
      </c>
      <c r="AJ32" s="7">
        <f t="shared" si="20"/>
        <v>0</v>
      </c>
    </row>
    <row r="33" spans="1:36" ht="15">
      <c r="A33" s="101">
        <v>29</v>
      </c>
      <c r="B33" s="48"/>
      <c r="C33" s="49"/>
      <c r="D33" s="50"/>
      <c r="E33" s="61"/>
      <c r="F33" s="62"/>
      <c r="G33" s="52"/>
      <c r="H33" s="52"/>
      <c r="I33" s="104">
        <f t="shared" si="3"/>
        <v>0</v>
      </c>
      <c r="J33" s="91"/>
      <c r="K33" s="30"/>
      <c r="L33" s="31" t="s">
        <v>161</v>
      </c>
      <c r="M33" s="29" t="s">
        <v>97</v>
      </c>
      <c r="N33" s="33"/>
      <c r="O33" s="91"/>
      <c r="Q33" s="7">
        <f t="shared" si="4"/>
        <v>0</v>
      </c>
      <c r="R33" s="7"/>
      <c r="S33" s="7">
        <f t="shared" si="5"/>
        <v>0</v>
      </c>
      <c r="T33" s="7">
        <f t="shared" si="6"/>
        <v>0</v>
      </c>
      <c r="U33" s="7">
        <f t="shared" si="7"/>
        <v>0</v>
      </c>
      <c r="V33" s="7">
        <f t="shared" si="8"/>
        <v>0</v>
      </c>
      <c r="W33" s="7">
        <f t="shared" si="9"/>
        <v>0</v>
      </c>
      <c r="X33" s="7"/>
      <c r="Z33" s="7">
        <f t="shared" si="10"/>
        <v>0</v>
      </c>
      <c r="AA33" s="7">
        <f t="shared" si="11"/>
        <v>0</v>
      </c>
      <c r="AB33" s="7">
        <f t="shared" si="12"/>
        <v>0</v>
      </c>
      <c r="AC33" s="7">
        <f t="shared" si="13"/>
        <v>0</v>
      </c>
      <c r="AD33" s="7">
        <f t="shared" si="14"/>
        <v>0</v>
      </c>
      <c r="AE33" s="7">
        <f t="shared" si="15"/>
        <v>0</v>
      </c>
      <c r="AF33" s="7">
        <f t="shared" si="16"/>
        <v>0</v>
      </c>
      <c r="AG33" s="7">
        <f t="shared" si="17"/>
        <v>0</v>
      </c>
      <c r="AH33" s="7">
        <f t="shared" si="18"/>
        <v>0</v>
      </c>
      <c r="AI33" s="7">
        <f t="shared" si="19"/>
        <v>0</v>
      </c>
      <c r="AJ33" s="7">
        <f t="shared" si="20"/>
        <v>0</v>
      </c>
    </row>
    <row r="34" spans="1:36" ht="15">
      <c r="A34" s="101">
        <v>30</v>
      </c>
      <c r="B34" s="48"/>
      <c r="C34" s="49"/>
      <c r="D34" s="50"/>
      <c r="E34" s="61"/>
      <c r="F34" s="62"/>
      <c r="G34" s="52"/>
      <c r="H34" s="52"/>
      <c r="I34" s="104">
        <f t="shared" si="3"/>
        <v>0</v>
      </c>
      <c r="J34" s="91"/>
      <c r="K34" s="27"/>
      <c r="L34" s="32" t="s">
        <v>157</v>
      </c>
      <c r="M34" s="29" t="s">
        <v>20</v>
      </c>
      <c r="N34" s="26"/>
      <c r="O34" s="91"/>
      <c r="Q34" s="7">
        <f t="shared" si="4"/>
        <v>0</v>
      </c>
      <c r="R34" s="7"/>
      <c r="S34" s="7">
        <f t="shared" si="5"/>
        <v>0</v>
      </c>
      <c r="T34" s="7">
        <f t="shared" si="6"/>
        <v>0</v>
      </c>
      <c r="U34" s="7">
        <f t="shared" si="7"/>
        <v>0</v>
      </c>
      <c r="V34" s="7">
        <f t="shared" si="8"/>
        <v>0</v>
      </c>
      <c r="W34" s="7">
        <f t="shared" si="9"/>
        <v>0</v>
      </c>
      <c r="X34" s="7"/>
      <c r="Z34" s="7">
        <f t="shared" si="10"/>
        <v>0</v>
      </c>
      <c r="AA34" s="7">
        <f t="shared" si="11"/>
        <v>0</v>
      </c>
      <c r="AB34" s="7">
        <f t="shared" si="12"/>
        <v>0</v>
      </c>
      <c r="AC34" s="7">
        <f t="shared" si="13"/>
        <v>0</v>
      </c>
      <c r="AD34" s="7">
        <f t="shared" si="14"/>
        <v>0</v>
      </c>
      <c r="AE34" s="7">
        <f t="shared" si="15"/>
        <v>0</v>
      </c>
      <c r="AF34" s="7">
        <f t="shared" si="16"/>
        <v>0</v>
      </c>
      <c r="AG34" s="7">
        <f t="shared" si="17"/>
        <v>0</v>
      </c>
      <c r="AH34" s="7">
        <f t="shared" si="18"/>
        <v>0</v>
      </c>
      <c r="AI34" s="7">
        <f t="shared" si="19"/>
        <v>0</v>
      </c>
      <c r="AJ34" s="7">
        <f t="shared" si="20"/>
        <v>0</v>
      </c>
    </row>
    <row r="35" spans="1:36" ht="15">
      <c r="A35" s="101">
        <v>31</v>
      </c>
      <c r="B35" s="48"/>
      <c r="C35" s="49"/>
      <c r="D35" s="50"/>
      <c r="E35" s="61"/>
      <c r="F35" s="62"/>
      <c r="G35" s="52"/>
      <c r="H35" s="52"/>
      <c r="I35" s="104">
        <f t="shared" si="3"/>
        <v>0</v>
      </c>
      <c r="J35" s="91"/>
      <c r="K35" s="30"/>
      <c r="L35" s="31" t="s">
        <v>160</v>
      </c>
      <c r="M35" s="29" t="s">
        <v>57</v>
      </c>
      <c r="N35" s="33"/>
      <c r="O35" s="91"/>
      <c r="Q35" s="7">
        <f t="shared" si="4"/>
        <v>0</v>
      </c>
      <c r="R35" s="7"/>
      <c r="S35" s="7">
        <f t="shared" si="5"/>
        <v>0</v>
      </c>
      <c r="T35" s="7">
        <f t="shared" si="6"/>
        <v>0</v>
      </c>
      <c r="U35" s="7">
        <f t="shared" si="7"/>
        <v>0</v>
      </c>
      <c r="V35" s="7">
        <f t="shared" si="8"/>
        <v>0</v>
      </c>
      <c r="W35" s="7">
        <f t="shared" si="9"/>
        <v>0</v>
      </c>
      <c r="X35" s="7"/>
      <c r="Z35" s="7">
        <f t="shared" si="10"/>
        <v>0</v>
      </c>
      <c r="AA35" s="7">
        <f t="shared" si="11"/>
        <v>0</v>
      </c>
      <c r="AB35" s="7">
        <f t="shared" si="12"/>
        <v>0</v>
      </c>
      <c r="AC35" s="7">
        <f t="shared" si="13"/>
        <v>0</v>
      </c>
      <c r="AD35" s="7">
        <f t="shared" si="14"/>
        <v>0</v>
      </c>
      <c r="AE35" s="7">
        <f t="shared" si="15"/>
        <v>0</v>
      </c>
      <c r="AF35" s="7">
        <f t="shared" si="16"/>
        <v>0</v>
      </c>
      <c r="AG35" s="7">
        <f t="shared" si="17"/>
        <v>0</v>
      </c>
      <c r="AH35" s="7">
        <f t="shared" si="18"/>
        <v>0</v>
      </c>
      <c r="AI35" s="7">
        <f t="shared" si="19"/>
        <v>0</v>
      </c>
      <c r="AJ35" s="7">
        <f t="shared" si="20"/>
        <v>0</v>
      </c>
    </row>
    <row r="36" spans="1:36" ht="15">
      <c r="A36" s="101">
        <v>32</v>
      </c>
      <c r="B36" s="48"/>
      <c r="C36" s="49"/>
      <c r="D36" s="50"/>
      <c r="E36" s="61"/>
      <c r="F36" s="62"/>
      <c r="G36" s="52"/>
      <c r="H36" s="52"/>
      <c r="I36" s="104">
        <f t="shared" si="3"/>
        <v>0</v>
      </c>
      <c r="J36" s="91"/>
      <c r="K36" s="27"/>
      <c r="L36" s="32" t="s">
        <v>99</v>
      </c>
      <c r="M36" s="29" t="s">
        <v>58</v>
      </c>
      <c r="N36" s="26"/>
      <c r="O36" s="91"/>
      <c r="Q36" s="7">
        <f t="shared" si="4"/>
        <v>0</v>
      </c>
      <c r="R36" s="7"/>
      <c r="S36" s="7">
        <f t="shared" si="5"/>
        <v>0</v>
      </c>
      <c r="T36" s="7">
        <f t="shared" si="6"/>
        <v>0</v>
      </c>
      <c r="U36" s="7">
        <f t="shared" si="7"/>
        <v>0</v>
      </c>
      <c r="V36" s="7">
        <f t="shared" si="8"/>
        <v>0</v>
      </c>
      <c r="W36" s="7">
        <f t="shared" si="9"/>
        <v>0</v>
      </c>
      <c r="X36" s="7"/>
      <c r="Z36" s="7">
        <f t="shared" si="10"/>
        <v>0</v>
      </c>
      <c r="AA36" s="7">
        <f t="shared" si="11"/>
        <v>0</v>
      </c>
      <c r="AB36" s="7">
        <f t="shared" si="12"/>
        <v>0</v>
      </c>
      <c r="AC36" s="7">
        <f t="shared" si="13"/>
        <v>0</v>
      </c>
      <c r="AD36" s="7">
        <f t="shared" si="14"/>
        <v>0</v>
      </c>
      <c r="AE36" s="7">
        <f t="shared" si="15"/>
        <v>0</v>
      </c>
      <c r="AF36" s="7">
        <f t="shared" si="16"/>
        <v>0</v>
      </c>
      <c r="AG36" s="7">
        <f t="shared" si="17"/>
        <v>0</v>
      </c>
      <c r="AH36" s="7">
        <f t="shared" si="18"/>
        <v>0</v>
      </c>
      <c r="AI36" s="7">
        <f t="shared" si="19"/>
        <v>0</v>
      </c>
      <c r="AJ36" s="7">
        <f t="shared" si="20"/>
        <v>0</v>
      </c>
    </row>
    <row r="37" spans="1:36" ht="15">
      <c r="A37" s="101">
        <v>33</v>
      </c>
      <c r="B37" s="48"/>
      <c r="C37" s="49"/>
      <c r="D37" s="50"/>
      <c r="E37" s="61"/>
      <c r="F37" s="62"/>
      <c r="G37" s="52"/>
      <c r="H37" s="52"/>
      <c r="I37" s="104">
        <f t="shared" si="3"/>
        <v>0</v>
      </c>
      <c r="J37" s="91"/>
      <c r="K37" s="30"/>
      <c r="L37" s="31" t="s">
        <v>159</v>
      </c>
      <c r="M37" s="29" t="s">
        <v>98</v>
      </c>
      <c r="N37" s="33"/>
      <c r="O37" s="91"/>
      <c r="Q37" s="7">
        <f t="shared" si="4"/>
        <v>0</v>
      </c>
      <c r="R37" s="7"/>
      <c r="S37" s="7">
        <f t="shared" si="5"/>
        <v>0</v>
      </c>
      <c r="T37" s="7">
        <f t="shared" si="6"/>
        <v>0</v>
      </c>
      <c r="U37" s="7">
        <f t="shared" si="7"/>
        <v>0</v>
      </c>
      <c r="V37" s="7">
        <f t="shared" si="8"/>
        <v>0</v>
      </c>
      <c r="W37" s="7">
        <f t="shared" si="9"/>
        <v>0</v>
      </c>
      <c r="X37" s="7"/>
      <c r="Z37" s="7">
        <f t="shared" si="10"/>
        <v>0</v>
      </c>
      <c r="AA37" s="7">
        <f t="shared" si="11"/>
        <v>0</v>
      </c>
      <c r="AB37" s="7">
        <f t="shared" si="12"/>
        <v>0</v>
      </c>
      <c r="AC37" s="7">
        <f t="shared" si="13"/>
        <v>0</v>
      </c>
      <c r="AD37" s="7">
        <f t="shared" si="14"/>
        <v>0</v>
      </c>
      <c r="AE37" s="7">
        <f t="shared" si="15"/>
        <v>0</v>
      </c>
      <c r="AF37" s="7">
        <f t="shared" si="16"/>
        <v>0</v>
      </c>
      <c r="AG37" s="7">
        <f t="shared" si="17"/>
        <v>0</v>
      </c>
      <c r="AH37" s="7">
        <f t="shared" si="18"/>
        <v>0</v>
      </c>
      <c r="AI37" s="7">
        <f t="shared" si="19"/>
        <v>0</v>
      </c>
      <c r="AJ37" s="7">
        <f t="shared" si="20"/>
        <v>0</v>
      </c>
    </row>
    <row r="38" spans="1:36" ht="15">
      <c r="A38" s="101">
        <v>34</v>
      </c>
      <c r="B38" s="48"/>
      <c r="C38" s="49"/>
      <c r="D38" s="50"/>
      <c r="E38" s="61"/>
      <c r="F38" s="62"/>
      <c r="G38" s="52"/>
      <c r="H38" s="52"/>
      <c r="I38" s="104">
        <f t="shared" si="3"/>
        <v>0</v>
      </c>
      <c r="J38" s="91"/>
      <c r="K38" s="27"/>
      <c r="L38" s="32" t="s">
        <v>129</v>
      </c>
      <c r="M38" s="29" t="s">
        <v>21</v>
      </c>
      <c r="N38" s="26"/>
      <c r="O38" s="91"/>
      <c r="Q38" s="7">
        <f t="shared" si="4"/>
        <v>0</v>
      </c>
      <c r="R38" s="7"/>
      <c r="S38" s="7">
        <f t="shared" si="5"/>
        <v>0</v>
      </c>
      <c r="T38" s="7">
        <f t="shared" si="6"/>
        <v>0</v>
      </c>
      <c r="U38" s="7">
        <f t="shared" si="7"/>
        <v>0</v>
      </c>
      <c r="V38" s="7">
        <f t="shared" si="8"/>
        <v>0</v>
      </c>
      <c r="W38" s="7">
        <f t="shared" si="9"/>
        <v>0</v>
      </c>
      <c r="X38" s="7"/>
      <c r="Z38" s="7">
        <f t="shared" si="10"/>
        <v>0</v>
      </c>
      <c r="AA38" s="7">
        <f t="shared" si="11"/>
        <v>0</v>
      </c>
      <c r="AB38" s="7">
        <f t="shared" si="12"/>
        <v>0</v>
      </c>
      <c r="AC38" s="7">
        <f t="shared" si="13"/>
        <v>0</v>
      </c>
      <c r="AD38" s="7">
        <f t="shared" si="14"/>
        <v>0</v>
      </c>
      <c r="AE38" s="7">
        <f t="shared" si="15"/>
        <v>0</v>
      </c>
      <c r="AF38" s="7">
        <f t="shared" si="16"/>
        <v>0</v>
      </c>
      <c r="AG38" s="7">
        <f t="shared" si="17"/>
        <v>0</v>
      </c>
      <c r="AH38" s="7">
        <f t="shared" si="18"/>
        <v>0</v>
      </c>
      <c r="AI38" s="7">
        <f t="shared" si="19"/>
        <v>0</v>
      </c>
      <c r="AJ38" s="7">
        <f t="shared" si="20"/>
        <v>0</v>
      </c>
    </row>
    <row r="39" spans="1:36" ht="15">
      <c r="A39" s="101">
        <v>35</v>
      </c>
      <c r="B39" s="48"/>
      <c r="C39" s="49"/>
      <c r="D39" s="50"/>
      <c r="E39" s="61"/>
      <c r="F39" s="62"/>
      <c r="G39" s="52"/>
      <c r="H39" s="52"/>
      <c r="I39" s="104">
        <f t="shared" si="3"/>
        <v>0</v>
      </c>
      <c r="J39" s="91"/>
      <c r="K39" s="30"/>
      <c r="L39" s="31" t="s">
        <v>158</v>
      </c>
      <c r="M39" s="29" t="s">
        <v>79</v>
      </c>
      <c r="N39" s="33"/>
      <c r="O39" s="91"/>
      <c r="Q39" s="7">
        <f t="shared" si="4"/>
        <v>0</v>
      </c>
      <c r="R39" s="7"/>
      <c r="S39" s="7">
        <f t="shared" si="5"/>
        <v>0</v>
      </c>
      <c r="T39" s="7">
        <f t="shared" si="6"/>
        <v>0</v>
      </c>
      <c r="U39" s="7">
        <f t="shared" si="7"/>
        <v>0</v>
      </c>
      <c r="V39" s="7">
        <f t="shared" si="8"/>
        <v>0</v>
      </c>
      <c r="W39" s="7">
        <f t="shared" si="9"/>
        <v>0</v>
      </c>
      <c r="X39" s="7"/>
      <c r="Z39" s="7">
        <f t="shared" si="10"/>
        <v>0</v>
      </c>
      <c r="AA39" s="7">
        <f t="shared" si="11"/>
        <v>0</v>
      </c>
      <c r="AB39" s="7">
        <f t="shared" si="12"/>
        <v>0</v>
      </c>
      <c r="AC39" s="7">
        <f t="shared" si="13"/>
        <v>0</v>
      </c>
      <c r="AD39" s="7">
        <f t="shared" si="14"/>
        <v>0</v>
      </c>
      <c r="AE39" s="7">
        <f t="shared" si="15"/>
        <v>0</v>
      </c>
      <c r="AF39" s="7">
        <f t="shared" si="16"/>
        <v>0</v>
      </c>
      <c r="AG39" s="7">
        <f t="shared" si="17"/>
        <v>0</v>
      </c>
      <c r="AH39" s="7">
        <f t="shared" si="18"/>
        <v>0</v>
      </c>
      <c r="AI39" s="7">
        <f t="shared" si="19"/>
        <v>0</v>
      </c>
      <c r="AJ39" s="7">
        <f t="shared" si="20"/>
        <v>0</v>
      </c>
    </row>
    <row r="40" spans="1:36" ht="15">
      <c r="A40" s="101">
        <v>36</v>
      </c>
      <c r="B40" s="48"/>
      <c r="C40" s="49"/>
      <c r="D40" s="50"/>
      <c r="E40" s="61"/>
      <c r="F40" s="62"/>
      <c r="G40" s="52"/>
      <c r="H40" s="52"/>
      <c r="I40" s="104">
        <f t="shared" si="3"/>
        <v>0</v>
      </c>
      <c r="J40" s="91"/>
      <c r="K40" s="27"/>
      <c r="L40" s="32" t="s">
        <v>107</v>
      </c>
      <c r="M40" s="29" t="s">
        <v>59</v>
      </c>
      <c r="N40" s="26"/>
      <c r="O40" s="91"/>
      <c r="Q40" s="7">
        <f t="shared" si="4"/>
        <v>0</v>
      </c>
      <c r="R40" s="7"/>
      <c r="S40" s="7">
        <f t="shared" si="5"/>
        <v>0</v>
      </c>
      <c r="T40" s="7">
        <f t="shared" si="6"/>
        <v>0</v>
      </c>
      <c r="U40" s="7">
        <f t="shared" si="7"/>
        <v>0</v>
      </c>
      <c r="V40" s="7">
        <f t="shared" si="8"/>
        <v>0</v>
      </c>
      <c r="W40" s="7">
        <f t="shared" si="9"/>
        <v>0</v>
      </c>
      <c r="X40" s="7"/>
      <c r="Z40" s="7">
        <f t="shared" si="10"/>
        <v>0</v>
      </c>
      <c r="AA40" s="7">
        <f t="shared" si="11"/>
        <v>0</v>
      </c>
      <c r="AB40" s="7">
        <f t="shared" si="12"/>
        <v>0</v>
      </c>
      <c r="AC40" s="7">
        <f t="shared" si="13"/>
        <v>0</v>
      </c>
      <c r="AD40" s="7">
        <f t="shared" si="14"/>
        <v>0</v>
      </c>
      <c r="AE40" s="7">
        <f t="shared" si="15"/>
        <v>0</v>
      </c>
      <c r="AF40" s="7">
        <f t="shared" si="16"/>
        <v>0</v>
      </c>
      <c r="AG40" s="7">
        <f t="shared" si="17"/>
        <v>0</v>
      </c>
      <c r="AH40" s="7">
        <f t="shared" si="18"/>
        <v>0</v>
      </c>
      <c r="AI40" s="7">
        <f t="shared" si="19"/>
        <v>0</v>
      </c>
      <c r="AJ40" s="7">
        <f t="shared" si="20"/>
        <v>0</v>
      </c>
    </row>
    <row r="41" spans="1:36" ht="15">
      <c r="A41" s="101">
        <v>37</v>
      </c>
      <c r="B41" s="48"/>
      <c r="C41" s="49"/>
      <c r="D41" s="50"/>
      <c r="E41" s="61"/>
      <c r="F41" s="62"/>
      <c r="G41" s="52"/>
      <c r="H41" s="52"/>
      <c r="I41" s="104">
        <f t="shared" si="3"/>
        <v>0</v>
      </c>
      <c r="J41" s="91"/>
      <c r="K41" s="30"/>
      <c r="L41" s="31" t="s">
        <v>163</v>
      </c>
      <c r="M41" s="29" t="s">
        <v>100</v>
      </c>
      <c r="N41" s="33"/>
      <c r="O41" s="91"/>
      <c r="Q41" s="7">
        <f t="shared" si="4"/>
        <v>0</v>
      </c>
      <c r="R41" s="7"/>
      <c r="S41" s="7">
        <f t="shared" si="5"/>
        <v>0</v>
      </c>
      <c r="T41" s="7">
        <f t="shared" si="6"/>
        <v>0</v>
      </c>
      <c r="U41" s="7">
        <f t="shared" si="7"/>
        <v>0</v>
      </c>
      <c r="V41" s="7">
        <f t="shared" si="8"/>
        <v>0</v>
      </c>
      <c r="W41" s="7">
        <f t="shared" si="9"/>
        <v>0</v>
      </c>
      <c r="X41" s="7"/>
      <c r="Z41" s="7">
        <f t="shared" si="10"/>
        <v>0</v>
      </c>
      <c r="AA41" s="7">
        <f t="shared" si="11"/>
        <v>0</v>
      </c>
      <c r="AB41" s="7">
        <f t="shared" si="12"/>
        <v>0</v>
      </c>
      <c r="AC41" s="7">
        <f t="shared" si="13"/>
        <v>0</v>
      </c>
      <c r="AD41" s="7">
        <f t="shared" si="14"/>
        <v>0</v>
      </c>
      <c r="AE41" s="7">
        <f t="shared" si="15"/>
        <v>0</v>
      </c>
      <c r="AF41" s="7">
        <f t="shared" si="16"/>
        <v>0</v>
      </c>
      <c r="AG41" s="7">
        <f t="shared" si="17"/>
        <v>0</v>
      </c>
      <c r="AH41" s="7">
        <f t="shared" si="18"/>
        <v>0</v>
      </c>
      <c r="AI41" s="7">
        <f t="shared" si="19"/>
        <v>0</v>
      </c>
      <c r="AJ41" s="7">
        <f t="shared" si="20"/>
        <v>0</v>
      </c>
    </row>
    <row r="42" spans="1:36" ht="15">
      <c r="A42" s="101">
        <v>38</v>
      </c>
      <c r="B42" s="48"/>
      <c r="C42" s="49"/>
      <c r="D42" s="50"/>
      <c r="E42" s="61"/>
      <c r="F42" s="62"/>
      <c r="G42" s="52"/>
      <c r="H42" s="52"/>
      <c r="I42" s="104">
        <f t="shared" si="3"/>
        <v>0</v>
      </c>
      <c r="J42" s="91"/>
      <c r="K42" s="27"/>
      <c r="L42" s="32" t="s">
        <v>164</v>
      </c>
      <c r="M42" s="29" t="s">
        <v>22</v>
      </c>
      <c r="N42" s="26"/>
      <c r="O42" s="91"/>
      <c r="Q42" s="7">
        <f t="shared" si="4"/>
        <v>0</v>
      </c>
      <c r="R42" s="7"/>
      <c r="S42" s="7">
        <f t="shared" si="5"/>
        <v>0</v>
      </c>
      <c r="T42" s="7">
        <f t="shared" si="6"/>
        <v>0</v>
      </c>
      <c r="U42" s="7">
        <f t="shared" si="7"/>
        <v>0</v>
      </c>
      <c r="V42" s="7">
        <f t="shared" si="8"/>
        <v>0</v>
      </c>
      <c r="W42" s="7">
        <f t="shared" si="9"/>
        <v>0</v>
      </c>
      <c r="X42" s="7"/>
      <c r="Z42" s="7">
        <f t="shared" si="10"/>
        <v>0</v>
      </c>
      <c r="AA42" s="7">
        <f t="shared" si="11"/>
        <v>0</v>
      </c>
      <c r="AB42" s="7">
        <f t="shared" si="12"/>
        <v>0</v>
      </c>
      <c r="AC42" s="7">
        <f t="shared" si="13"/>
        <v>0</v>
      </c>
      <c r="AD42" s="7">
        <f t="shared" si="14"/>
        <v>0</v>
      </c>
      <c r="AE42" s="7">
        <f t="shared" si="15"/>
        <v>0</v>
      </c>
      <c r="AF42" s="7">
        <f t="shared" si="16"/>
        <v>0</v>
      </c>
      <c r="AG42" s="7">
        <f t="shared" si="17"/>
        <v>0</v>
      </c>
      <c r="AH42" s="7">
        <f t="shared" si="18"/>
        <v>0</v>
      </c>
      <c r="AI42" s="7">
        <f t="shared" si="19"/>
        <v>0</v>
      </c>
      <c r="AJ42" s="7">
        <f t="shared" si="20"/>
        <v>0</v>
      </c>
    </row>
    <row r="43" spans="1:36" ht="15">
      <c r="A43" s="101">
        <v>39</v>
      </c>
      <c r="B43" s="48"/>
      <c r="C43" s="49"/>
      <c r="D43" s="50"/>
      <c r="E43" s="61"/>
      <c r="F43" s="62"/>
      <c r="G43" s="52"/>
      <c r="H43" s="52"/>
      <c r="I43" s="104">
        <f t="shared" si="3"/>
        <v>0</v>
      </c>
      <c r="J43" s="91"/>
      <c r="K43" s="30"/>
      <c r="L43" s="31" t="s">
        <v>165</v>
      </c>
      <c r="M43" s="29" t="s">
        <v>66</v>
      </c>
      <c r="N43" s="33"/>
      <c r="O43" s="91"/>
      <c r="Q43" s="7">
        <f t="shared" si="4"/>
        <v>0</v>
      </c>
      <c r="R43" s="7"/>
      <c r="S43" s="7">
        <f t="shared" si="5"/>
        <v>0</v>
      </c>
      <c r="T43" s="7">
        <f t="shared" si="6"/>
        <v>0</v>
      </c>
      <c r="U43" s="7">
        <f t="shared" si="7"/>
        <v>0</v>
      </c>
      <c r="V43" s="7">
        <f t="shared" si="8"/>
        <v>0</v>
      </c>
      <c r="W43" s="7">
        <f t="shared" si="9"/>
        <v>0</v>
      </c>
      <c r="X43" s="7"/>
      <c r="Z43" s="7">
        <f t="shared" si="10"/>
        <v>0</v>
      </c>
      <c r="AA43" s="7">
        <f t="shared" si="11"/>
        <v>0</v>
      </c>
      <c r="AB43" s="7">
        <f t="shared" si="12"/>
        <v>0</v>
      </c>
      <c r="AC43" s="7">
        <f t="shared" si="13"/>
        <v>0</v>
      </c>
      <c r="AD43" s="7">
        <f t="shared" si="14"/>
        <v>0</v>
      </c>
      <c r="AE43" s="7">
        <f t="shared" si="15"/>
        <v>0</v>
      </c>
      <c r="AF43" s="7">
        <f t="shared" si="16"/>
        <v>0</v>
      </c>
      <c r="AG43" s="7">
        <f t="shared" si="17"/>
        <v>0</v>
      </c>
      <c r="AH43" s="7">
        <f t="shared" si="18"/>
        <v>0</v>
      </c>
      <c r="AI43" s="7">
        <f t="shared" si="19"/>
        <v>0</v>
      </c>
      <c r="AJ43" s="7">
        <f t="shared" si="20"/>
        <v>0</v>
      </c>
    </row>
    <row r="44" spans="1:36" ht="15">
      <c r="A44" s="101">
        <v>40</v>
      </c>
      <c r="B44" s="48"/>
      <c r="C44" s="49"/>
      <c r="D44" s="50"/>
      <c r="E44" s="61"/>
      <c r="F44" s="62"/>
      <c r="G44" s="52"/>
      <c r="H44" s="52"/>
      <c r="I44" s="104">
        <f t="shared" si="3"/>
        <v>0</v>
      </c>
      <c r="J44" s="91"/>
      <c r="K44" s="27"/>
      <c r="L44" s="32" t="s">
        <v>166</v>
      </c>
      <c r="M44" s="29" t="s">
        <v>23</v>
      </c>
      <c r="N44" s="26"/>
      <c r="O44" s="91"/>
      <c r="Q44" s="7">
        <f t="shared" si="4"/>
        <v>0</v>
      </c>
      <c r="R44" s="7"/>
      <c r="S44" s="7">
        <f t="shared" si="5"/>
        <v>0</v>
      </c>
      <c r="T44" s="7">
        <f t="shared" si="6"/>
        <v>0</v>
      </c>
      <c r="U44" s="7">
        <f t="shared" si="7"/>
        <v>0</v>
      </c>
      <c r="V44" s="7">
        <f t="shared" si="8"/>
        <v>0</v>
      </c>
      <c r="W44" s="7">
        <f t="shared" si="9"/>
        <v>0</v>
      </c>
      <c r="X44" s="7"/>
      <c r="Z44" s="7">
        <f t="shared" si="10"/>
        <v>0</v>
      </c>
      <c r="AA44" s="7">
        <f t="shared" si="11"/>
        <v>0</v>
      </c>
      <c r="AB44" s="7">
        <f t="shared" si="12"/>
        <v>0</v>
      </c>
      <c r="AC44" s="7">
        <f t="shared" si="13"/>
        <v>0</v>
      </c>
      <c r="AD44" s="7">
        <f t="shared" si="14"/>
        <v>0</v>
      </c>
      <c r="AE44" s="7">
        <f t="shared" si="15"/>
        <v>0</v>
      </c>
      <c r="AF44" s="7">
        <f t="shared" si="16"/>
        <v>0</v>
      </c>
      <c r="AG44" s="7">
        <f t="shared" si="17"/>
        <v>0</v>
      </c>
      <c r="AH44" s="7">
        <f t="shared" si="18"/>
        <v>0</v>
      </c>
      <c r="AI44" s="7">
        <f t="shared" si="19"/>
        <v>0</v>
      </c>
      <c r="AJ44" s="7">
        <f t="shared" si="20"/>
        <v>0</v>
      </c>
    </row>
    <row r="45" spans="1:36" ht="15">
      <c r="A45" s="101">
        <v>41</v>
      </c>
      <c r="B45" s="48"/>
      <c r="C45" s="49"/>
      <c r="D45" s="50"/>
      <c r="E45" s="61"/>
      <c r="F45" s="62"/>
      <c r="G45" s="52"/>
      <c r="H45" s="52"/>
      <c r="I45" s="104">
        <f t="shared" si="3"/>
        <v>0</v>
      </c>
      <c r="J45" s="91"/>
      <c r="K45" s="30"/>
      <c r="L45" s="31" t="s">
        <v>167</v>
      </c>
      <c r="M45" s="29" t="s">
        <v>64</v>
      </c>
      <c r="N45" s="33"/>
      <c r="O45" s="91"/>
      <c r="Q45" s="7">
        <f t="shared" si="4"/>
        <v>0</v>
      </c>
      <c r="R45" s="7"/>
      <c r="S45" s="7">
        <f t="shared" si="5"/>
        <v>0</v>
      </c>
      <c r="T45" s="7">
        <f t="shared" si="6"/>
        <v>0</v>
      </c>
      <c r="U45" s="7">
        <f t="shared" si="7"/>
        <v>0</v>
      </c>
      <c r="V45" s="7">
        <f t="shared" si="8"/>
        <v>0</v>
      </c>
      <c r="W45" s="7">
        <f t="shared" si="9"/>
        <v>0</v>
      </c>
      <c r="X45" s="7"/>
      <c r="Z45" s="7">
        <f t="shared" si="10"/>
        <v>0</v>
      </c>
      <c r="AA45" s="7">
        <f t="shared" si="11"/>
        <v>0</v>
      </c>
      <c r="AB45" s="7">
        <f t="shared" si="12"/>
        <v>0</v>
      </c>
      <c r="AC45" s="7">
        <f t="shared" si="13"/>
        <v>0</v>
      </c>
      <c r="AD45" s="7">
        <f t="shared" si="14"/>
        <v>0</v>
      </c>
      <c r="AE45" s="7">
        <f t="shared" si="15"/>
        <v>0</v>
      </c>
      <c r="AF45" s="7">
        <f t="shared" si="16"/>
        <v>0</v>
      </c>
      <c r="AG45" s="7">
        <f t="shared" si="17"/>
        <v>0</v>
      </c>
      <c r="AH45" s="7">
        <f t="shared" si="18"/>
        <v>0</v>
      </c>
      <c r="AI45" s="7">
        <f t="shared" si="19"/>
        <v>0</v>
      </c>
      <c r="AJ45" s="7">
        <f t="shared" si="20"/>
        <v>0</v>
      </c>
    </row>
    <row r="46" spans="1:36" ht="15">
      <c r="A46" s="101">
        <v>42</v>
      </c>
      <c r="B46" s="48"/>
      <c r="C46" s="49"/>
      <c r="D46" s="50"/>
      <c r="E46" s="61"/>
      <c r="F46" s="62"/>
      <c r="G46" s="52"/>
      <c r="H46" s="52"/>
      <c r="I46" s="104">
        <f t="shared" si="3"/>
        <v>0</v>
      </c>
      <c r="J46" s="91"/>
      <c r="K46" s="27"/>
      <c r="L46" s="32" t="s">
        <v>168</v>
      </c>
      <c r="M46" s="29" t="s">
        <v>24</v>
      </c>
      <c r="N46" s="26"/>
      <c r="O46" s="91"/>
      <c r="Q46" s="7">
        <f t="shared" si="4"/>
        <v>0</v>
      </c>
      <c r="R46" s="7"/>
      <c r="S46" s="7">
        <f t="shared" si="5"/>
        <v>0</v>
      </c>
      <c r="T46" s="7">
        <f t="shared" si="6"/>
        <v>0</v>
      </c>
      <c r="U46" s="7">
        <f t="shared" si="7"/>
        <v>0</v>
      </c>
      <c r="V46" s="7">
        <f t="shared" si="8"/>
        <v>0</v>
      </c>
      <c r="W46" s="7">
        <f t="shared" si="9"/>
        <v>0</v>
      </c>
      <c r="X46" s="7"/>
      <c r="Z46" s="7">
        <f t="shared" si="10"/>
        <v>0</v>
      </c>
      <c r="AA46" s="7">
        <f t="shared" si="11"/>
        <v>0</v>
      </c>
      <c r="AB46" s="7">
        <f t="shared" si="12"/>
        <v>0</v>
      </c>
      <c r="AC46" s="7">
        <f t="shared" si="13"/>
        <v>0</v>
      </c>
      <c r="AD46" s="7">
        <f t="shared" si="14"/>
        <v>0</v>
      </c>
      <c r="AE46" s="7">
        <f t="shared" si="15"/>
        <v>0</v>
      </c>
      <c r="AF46" s="7">
        <f t="shared" si="16"/>
        <v>0</v>
      </c>
      <c r="AG46" s="7">
        <f t="shared" si="17"/>
        <v>0</v>
      </c>
      <c r="AH46" s="7">
        <f t="shared" si="18"/>
        <v>0</v>
      </c>
      <c r="AI46" s="7">
        <f t="shared" si="19"/>
        <v>0</v>
      </c>
      <c r="AJ46" s="7">
        <f t="shared" si="20"/>
        <v>0</v>
      </c>
    </row>
    <row r="47" spans="1:36" ht="15">
      <c r="A47" s="101">
        <v>43</v>
      </c>
      <c r="B47" s="48"/>
      <c r="C47" s="49"/>
      <c r="D47" s="50"/>
      <c r="E47" s="61"/>
      <c r="F47" s="62"/>
      <c r="G47" s="52"/>
      <c r="H47" s="52"/>
      <c r="I47" s="104">
        <f t="shared" si="3"/>
        <v>0</v>
      </c>
      <c r="J47" s="91"/>
      <c r="K47" s="30"/>
      <c r="L47" s="31" t="s">
        <v>169</v>
      </c>
      <c r="M47" s="29" t="s">
        <v>60</v>
      </c>
      <c r="N47" s="33"/>
      <c r="O47" s="91"/>
      <c r="Q47" s="7">
        <f t="shared" si="4"/>
        <v>0</v>
      </c>
      <c r="R47" s="7"/>
      <c r="S47" s="7">
        <f t="shared" si="5"/>
        <v>0</v>
      </c>
      <c r="T47" s="7">
        <f t="shared" si="6"/>
        <v>0</v>
      </c>
      <c r="U47" s="7">
        <f t="shared" si="7"/>
        <v>0</v>
      </c>
      <c r="V47" s="7">
        <f t="shared" si="8"/>
        <v>0</v>
      </c>
      <c r="W47" s="7">
        <f t="shared" si="9"/>
        <v>0</v>
      </c>
      <c r="X47" s="7"/>
      <c r="Z47" s="7">
        <f t="shared" si="10"/>
        <v>0</v>
      </c>
      <c r="AA47" s="7">
        <f t="shared" si="11"/>
        <v>0</v>
      </c>
      <c r="AB47" s="7">
        <f t="shared" si="12"/>
        <v>0</v>
      </c>
      <c r="AC47" s="7">
        <f t="shared" si="13"/>
        <v>0</v>
      </c>
      <c r="AD47" s="7">
        <f t="shared" si="14"/>
        <v>0</v>
      </c>
      <c r="AE47" s="7">
        <f t="shared" si="15"/>
        <v>0</v>
      </c>
      <c r="AF47" s="7">
        <f t="shared" si="16"/>
        <v>0</v>
      </c>
      <c r="AG47" s="7">
        <f t="shared" si="17"/>
        <v>0</v>
      </c>
      <c r="AH47" s="7">
        <f t="shared" si="18"/>
        <v>0</v>
      </c>
      <c r="AI47" s="7">
        <f t="shared" si="19"/>
        <v>0</v>
      </c>
      <c r="AJ47" s="7">
        <f t="shared" si="20"/>
        <v>0</v>
      </c>
    </row>
    <row r="48" spans="1:36" ht="15">
      <c r="A48" s="101">
        <v>44</v>
      </c>
      <c r="B48" s="48"/>
      <c r="C48" s="49"/>
      <c r="D48" s="50"/>
      <c r="E48" s="61"/>
      <c r="F48" s="62"/>
      <c r="G48" s="52"/>
      <c r="H48" s="52"/>
      <c r="I48" s="104">
        <f t="shared" si="3"/>
        <v>0</v>
      </c>
      <c r="J48" s="91"/>
      <c r="K48" s="27"/>
      <c r="L48" s="32" t="s">
        <v>101</v>
      </c>
      <c r="M48" s="29" t="s">
        <v>103</v>
      </c>
      <c r="N48" s="26"/>
      <c r="O48" s="91"/>
      <c r="Q48" s="7">
        <f t="shared" si="4"/>
        <v>0</v>
      </c>
      <c r="R48" s="7"/>
      <c r="S48" s="7">
        <f t="shared" si="5"/>
        <v>0</v>
      </c>
      <c r="T48" s="7">
        <f t="shared" si="6"/>
        <v>0</v>
      </c>
      <c r="U48" s="7">
        <f t="shared" si="7"/>
        <v>0</v>
      </c>
      <c r="V48" s="7">
        <f t="shared" si="8"/>
        <v>0</v>
      </c>
      <c r="W48" s="7">
        <f t="shared" si="9"/>
        <v>0</v>
      </c>
      <c r="X48" s="7"/>
      <c r="Z48" s="7">
        <f t="shared" si="10"/>
        <v>0</v>
      </c>
      <c r="AA48" s="7">
        <f t="shared" si="11"/>
        <v>0</v>
      </c>
      <c r="AB48" s="7">
        <f t="shared" si="12"/>
        <v>0</v>
      </c>
      <c r="AC48" s="7">
        <f t="shared" si="13"/>
        <v>0</v>
      </c>
      <c r="AD48" s="7">
        <f t="shared" si="14"/>
        <v>0</v>
      </c>
      <c r="AE48" s="7">
        <f t="shared" si="15"/>
        <v>0</v>
      </c>
      <c r="AF48" s="7">
        <f t="shared" si="16"/>
        <v>0</v>
      </c>
      <c r="AG48" s="7">
        <f t="shared" si="17"/>
        <v>0</v>
      </c>
      <c r="AH48" s="7">
        <f t="shared" si="18"/>
        <v>0</v>
      </c>
      <c r="AI48" s="7">
        <f t="shared" si="19"/>
        <v>0</v>
      </c>
      <c r="AJ48" s="7">
        <f t="shared" si="20"/>
        <v>0</v>
      </c>
    </row>
    <row r="49" spans="1:36" ht="15">
      <c r="A49" s="101">
        <v>45</v>
      </c>
      <c r="B49" s="48"/>
      <c r="C49" s="49"/>
      <c r="D49" s="50"/>
      <c r="E49" s="61"/>
      <c r="F49" s="62"/>
      <c r="G49" s="52"/>
      <c r="H49" s="52"/>
      <c r="I49" s="104">
        <f t="shared" si="3"/>
        <v>0</v>
      </c>
      <c r="J49" s="91"/>
      <c r="K49" s="30"/>
      <c r="L49" s="31" t="s">
        <v>172</v>
      </c>
      <c r="M49" s="29" t="s">
        <v>102</v>
      </c>
      <c r="N49" s="33"/>
      <c r="O49" s="91"/>
      <c r="Q49" s="7">
        <f t="shared" si="4"/>
        <v>0</v>
      </c>
      <c r="R49" s="7"/>
      <c r="S49" s="7">
        <f t="shared" si="5"/>
        <v>0</v>
      </c>
      <c r="T49" s="7">
        <f t="shared" si="6"/>
        <v>0</v>
      </c>
      <c r="U49" s="7">
        <f t="shared" si="7"/>
        <v>0</v>
      </c>
      <c r="V49" s="7">
        <f t="shared" si="8"/>
        <v>0</v>
      </c>
      <c r="W49" s="7">
        <f t="shared" si="9"/>
        <v>0</v>
      </c>
      <c r="X49" s="7"/>
      <c r="Z49" s="7">
        <f t="shared" si="10"/>
        <v>0</v>
      </c>
      <c r="AA49" s="7">
        <f t="shared" si="11"/>
        <v>0</v>
      </c>
      <c r="AB49" s="7">
        <f t="shared" si="12"/>
        <v>0</v>
      </c>
      <c r="AC49" s="7">
        <f t="shared" si="13"/>
        <v>0</v>
      </c>
      <c r="AD49" s="7">
        <f t="shared" si="14"/>
        <v>0</v>
      </c>
      <c r="AE49" s="7">
        <f t="shared" si="15"/>
        <v>0</v>
      </c>
      <c r="AF49" s="7">
        <f t="shared" si="16"/>
        <v>0</v>
      </c>
      <c r="AG49" s="7">
        <f t="shared" si="17"/>
        <v>0</v>
      </c>
      <c r="AH49" s="7">
        <f t="shared" si="18"/>
        <v>0</v>
      </c>
      <c r="AI49" s="7">
        <f t="shared" si="19"/>
        <v>0</v>
      </c>
      <c r="AJ49" s="7">
        <f t="shared" si="20"/>
        <v>0</v>
      </c>
    </row>
    <row r="50" spans="1:36" ht="15">
      <c r="A50" s="101">
        <v>46</v>
      </c>
      <c r="B50" s="48"/>
      <c r="C50" s="49"/>
      <c r="D50" s="50"/>
      <c r="E50" s="61"/>
      <c r="F50" s="62"/>
      <c r="G50" s="52"/>
      <c r="H50" s="52"/>
      <c r="I50" s="104">
        <f t="shared" si="3"/>
        <v>0</v>
      </c>
      <c r="J50" s="91"/>
      <c r="K50" s="27"/>
      <c r="L50" s="32" t="s">
        <v>104</v>
      </c>
      <c r="M50" s="29" t="s">
        <v>105</v>
      </c>
      <c r="N50" s="26"/>
      <c r="O50" s="91"/>
      <c r="Q50" s="7">
        <f t="shared" si="4"/>
        <v>0</v>
      </c>
      <c r="R50" s="7"/>
      <c r="S50" s="7">
        <f t="shared" si="5"/>
        <v>0</v>
      </c>
      <c r="T50" s="7">
        <f t="shared" si="6"/>
        <v>0</v>
      </c>
      <c r="U50" s="7">
        <f t="shared" si="7"/>
        <v>0</v>
      </c>
      <c r="V50" s="7">
        <f t="shared" si="8"/>
        <v>0</v>
      </c>
      <c r="W50" s="7">
        <f t="shared" si="9"/>
        <v>0</v>
      </c>
      <c r="X50" s="7"/>
      <c r="Z50" s="7">
        <f t="shared" si="10"/>
        <v>0</v>
      </c>
      <c r="AA50" s="7">
        <f t="shared" si="11"/>
        <v>0</v>
      </c>
      <c r="AB50" s="7">
        <f t="shared" si="12"/>
        <v>0</v>
      </c>
      <c r="AC50" s="7">
        <f t="shared" si="13"/>
        <v>0</v>
      </c>
      <c r="AD50" s="7">
        <f t="shared" si="14"/>
        <v>0</v>
      </c>
      <c r="AE50" s="7">
        <f t="shared" si="15"/>
        <v>0</v>
      </c>
      <c r="AF50" s="7">
        <f t="shared" si="16"/>
        <v>0</v>
      </c>
      <c r="AG50" s="7">
        <f t="shared" si="17"/>
        <v>0</v>
      </c>
      <c r="AH50" s="7">
        <f t="shared" si="18"/>
        <v>0</v>
      </c>
      <c r="AI50" s="7">
        <f t="shared" si="19"/>
        <v>0</v>
      </c>
      <c r="AJ50" s="7">
        <f t="shared" si="20"/>
        <v>0</v>
      </c>
    </row>
    <row r="51" spans="1:36" ht="15">
      <c r="A51" s="101">
        <v>47</v>
      </c>
      <c r="B51" s="48"/>
      <c r="C51" s="49"/>
      <c r="D51" s="50"/>
      <c r="E51" s="61"/>
      <c r="F51" s="62"/>
      <c r="G51" s="52"/>
      <c r="H51" s="52"/>
      <c r="I51" s="104">
        <f t="shared" si="3"/>
        <v>0</v>
      </c>
      <c r="J51" s="91"/>
      <c r="K51" s="30"/>
      <c r="L51" s="31" t="s">
        <v>173</v>
      </c>
      <c r="M51" s="29" t="s">
        <v>106</v>
      </c>
      <c r="N51" s="33"/>
      <c r="O51" s="91"/>
      <c r="Q51" s="7">
        <f t="shared" si="4"/>
        <v>0</v>
      </c>
      <c r="R51" s="7"/>
      <c r="S51" s="7">
        <f t="shared" si="5"/>
        <v>0</v>
      </c>
      <c r="T51" s="7">
        <f t="shared" si="6"/>
        <v>0</v>
      </c>
      <c r="U51" s="7">
        <f t="shared" si="7"/>
        <v>0</v>
      </c>
      <c r="V51" s="7">
        <f t="shared" si="8"/>
        <v>0</v>
      </c>
      <c r="W51" s="7">
        <f t="shared" si="9"/>
        <v>0</v>
      </c>
      <c r="X51" s="7"/>
      <c r="Z51" s="7">
        <f t="shared" si="10"/>
        <v>0</v>
      </c>
      <c r="AA51" s="7">
        <f t="shared" si="11"/>
        <v>0</v>
      </c>
      <c r="AB51" s="7">
        <f t="shared" si="12"/>
        <v>0</v>
      </c>
      <c r="AC51" s="7">
        <f t="shared" si="13"/>
        <v>0</v>
      </c>
      <c r="AD51" s="7">
        <f t="shared" si="14"/>
        <v>0</v>
      </c>
      <c r="AE51" s="7">
        <f t="shared" si="15"/>
        <v>0</v>
      </c>
      <c r="AF51" s="7">
        <f t="shared" si="16"/>
        <v>0</v>
      </c>
      <c r="AG51" s="7">
        <f t="shared" si="17"/>
        <v>0</v>
      </c>
      <c r="AH51" s="7">
        <f t="shared" si="18"/>
        <v>0</v>
      </c>
      <c r="AI51" s="7">
        <f t="shared" si="19"/>
        <v>0</v>
      </c>
      <c r="AJ51" s="7">
        <f t="shared" si="20"/>
        <v>0</v>
      </c>
    </row>
    <row r="52" spans="1:36" ht="15">
      <c r="A52" s="101">
        <v>48</v>
      </c>
      <c r="B52" s="48"/>
      <c r="C52" s="49"/>
      <c r="D52" s="50"/>
      <c r="E52" s="61"/>
      <c r="F52" s="62"/>
      <c r="G52" s="52"/>
      <c r="H52" s="52"/>
      <c r="I52" s="104">
        <f t="shared" si="3"/>
        <v>0</v>
      </c>
      <c r="J52" s="91"/>
      <c r="K52" s="27"/>
      <c r="L52" s="32" t="s">
        <v>122</v>
      </c>
      <c r="M52" s="29" t="s">
        <v>61</v>
      </c>
      <c r="N52" s="26"/>
      <c r="O52" s="91"/>
      <c r="Q52" s="7">
        <f t="shared" si="4"/>
        <v>0</v>
      </c>
      <c r="R52" s="7"/>
      <c r="S52" s="7">
        <f t="shared" si="5"/>
        <v>0</v>
      </c>
      <c r="T52" s="7">
        <f t="shared" si="6"/>
        <v>0</v>
      </c>
      <c r="U52" s="7">
        <f t="shared" si="7"/>
        <v>0</v>
      </c>
      <c r="V52" s="7">
        <f t="shared" si="8"/>
        <v>0</v>
      </c>
      <c r="W52" s="7">
        <f t="shared" si="9"/>
        <v>0</v>
      </c>
      <c r="X52" s="7"/>
      <c r="Z52" s="7">
        <f t="shared" si="10"/>
        <v>0</v>
      </c>
      <c r="AA52" s="7">
        <f t="shared" si="11"/>
        <v>0</v>
      </c>
      <c r="AB52" s="7">
        <f t="shared" si="12"/>
        <v>0</v>
      </c>
      <c r="AC52" s="7">
        <f t="shared" si="13"/>
        <v>0</v>
      </c>
      <c r="AD52" s="7">
        <f t="shared" si="14"/>
        <v>0</v>
      </c>
      <c r="AE52" s="7">
        <f t="shared" si="15"/>
        <v>0</v>
      </c>
      <c r="AF52" s="7">
        <f t="shared" si="16"/>
        <v>0</v>
      </c>
      <c r="AG52" s="7">
        <f t="shared" si="17"/>
        <v>0</v>
      </c>
      <c r="AH52" s="7">
        <f t="shared" si="18"/>
        <v>0</v>
      </c>
      <c r="AI52" s="7">
        <f t="shared" si="19"/>
        <v>0</v>
      </c>
      <c r="AJ52" s="7">
        <f t="shared" si="20"/>
        <v>0</v>
      </c>
    </row>
    <row r="53" spans="1:36" ht="15">
      <c r="A53" s="101">
        <v>49</v>
      </c>
      <c r="B53" s="48"/>
      <c r="C53" s="49"/>
      <c r="D53" s="50"/>
      <c r="E53" s="61"/>
      <c r="F53" s="62"/>
      <c r="G53" s="52"/>
      <c r="H53" s="52"/>
      <c r="I53" s="104">
        <f t="shared" si="3"/>
        <v>0</v>
      </c>
      <c r="J53" s="91"/>
      <c r="K53" s="30"/>
      <c r="L53" s="31" t="s">
        <v>170</v>
      </c>
      <c r="M53" s="29" t="s">
        <v>108</v>
      </c>
      <c r="N53" s="33"/>
      <c r="O53" s="91"/>
      <c r="Q53" s="7">
        <f t="shared" si="4"/>
        <v>0</v>
      </c>
      <c r="R53" s="7"/>
      <c r="S53" s="7">
        <f t="shared" si="5"/>
        <v>0</v>
      </c>
      <c r="T53" s="7">
        <f t="shared" si="6"/>
        <v>0</v>
      </c>
      <c r="U53" s="7">
        <f t="shared" si="7"/>
        <v>0</v>
      </c>
      <c r="V53" s="7">
        <f t="shared" si="8"/>
        <v>0</v>
      </c>
      <c r="W53" s="7">
        <f t="shared" si="9"/>
        <v>0</v>
      </c>
      <c r="X53" s="7"/>
      <c r="Z53" s="7">
        <f t="shared" si="10"/>
        <v>0</v>
      </c>
      <c r="AA53" s="7">
        <f t="shared" si="11"/>
        <v>0</v>
      </c>
      <c r="AB53" s="7">
        <f t="shared" si="12"/>
        <v>0</v>
      </c>
      <c r="AC53" s="7">
        <f t="shared" si="13"/>
        <v>0</v>
      </c>
      <c r="AD53" s="7">
        <f t="shared" si="14"/>
        <v>0</v>
      </c>
      <c r="AE53" s="7">
        <f t="shared" si="15"/>
        <v>0</v>
      </c>
      <c r="AF53" s="7">
        <f t="shared" si="16"/>
        <v>0</v>
      </c>
      <c r="AG53" s="7">
        <f t="shared" si="17"/>
        <v>0</v>
      </c>
      <c r="AH53" s="7">
        <f t="shared" si="18"/>
        <v>0</v>
      </c>
      <c r="AI53" s="7">
        <f t="shared" si="19"/>
        <v>0</v>
      </c>
      <c r="AJ53" s="7">
        <f t="shared" si="20"/>
        <v>0</v>
      </c>
    </row>
    <row r="54" spans="1:36" ht="15">
      <c r="A54" s="101">
        <v>50</v>
      </c>
      <c r="B54" s="48"/>
      <c r="C54" s="49"/>
      <c r="D54" s="50"/>
      <c r="E54" s="61"/>
      <c r="F54" s="62"/>
      <c r="G54" s="52"/>
      <c r="H54" s="52"/>
      <c r="I54" s="104">
        <f t="shared" si="3"/>
        <v>0</v>
      </c>
      <c r="J54" s="91"/>
      <c r="K54" s="27"/>
      <c r="L54" s="32" t="s">
        <v>45</v>
      </c>
      <c r="M54" s="29" t="s">
        <v>110</v>
      </c>
      <c r="N54" s="26"/>
      <c r="O54" s="91"/>
      <c r="Q54" s="7">
        <f t="shared" si="4"/>
        <v>0</v>
      </c>
      <c r="R54" s="7"/>
      <c r="S54" s="7">
        <f t="shared" si="5"/>
        <v>0</v>
      </c>
      <c r="T54" s="7">
        <f t="shared" si="6"/>
        <v>0</v>
      </c>
      <c r="U54" s="7">
        <f t="shared" si="7"/>
        <v>0</v>
      </c>
      <c r="V54" s="7">
        <f t="shared" si="8"/>
        <v>0</v>
      </c>
      <c r="W54" s="7">
        <f t="shared" si="9"/>
        <v>0</v>
      </c>
      <c r="X54" s="7"/>
      <c r="Z54" s="7">
        <f t="shared" si="10"/>
        <v>0</v>
      </c>
      <c r="AA54" s="7">
        <f t="shared" si="11"/>
        <v>0</v>
      </c>
      <c r="AB54" s="7">
        <f t="shared" si="12"/>
        <v>0</v>
      </c>
      <c r="AC54" s="7">
        <f t="shared" si="13"/>
        <v>0</v>
      </c>
      <c r="AD54" s="7">
        <f t="shared" si="14"/>
        <v>0</v>
      </c>
      <c r="AE54" s="7">
        <f t="shared" si="15"/>
        <v>0</v>
      </c>
      <c r="AF54" s="7">
        <f t="shared" si="16"/>
        <v>0</v>
      </c>
      <c r="AG54" s="7">
        <f t="shared" si="17"/>
        <v>0</v>
      </c>
      <c r="AH54" s="7">
        <f t="shared" si="18"/>
        <v>0</v>
      </c>
      <c r="AI54" s="7">
        <f t="shared" si="19"/>
        <v>0</v>
      </c>
      <c r="AJ54" s="7">
        <f t="shared" si="20"/>
        <v>0</v>
      </c>
    </row>
    <row r="55" spans="1:36" ht="15">
      <c r="A55" s="101">
        <v>51</v>
      </c>
      <c r="B55" s="48"/>
      <c r="C55" s="49"/>
      <c r="D55" s="50"/>
      <c r="E55" s="61"/>
      <c r="F55" s="62"/>
      <c r="G55" s="52"/>
      <c r="H55" s="52"/>
      <c r="I55" s="104">
        <f t="shared" si="3"/>
        <v>0</v>
      </c>
      <c r="J55" s="91"/>
      <c r="K55" s="30"/>
      <c r="L55" s="31" t="s">
        <v>171</v>
      </c>
      <c r="M55" s="29" t="s">
        <v>109</v>
      </c>
      <c r="N55" s="33"/>
      <c r="O55" s="91"/>
      <c r="Q55" s="7">
        <f t="shared" si="4"/>
        <v>0</v>
      </c>
      <c r="R55" s="7"/>
      <c r="S55" s="7">
        <f t="shared" si="5"/>
        <v>0</v>
      </c>
      <c r="T55" s="7">
        <f t="shared" si="6"/>
        <v>0</v>
      </c>
      <c r="U55" s="7">
        <f t="shared" si="7"/>
        <v>0</v>
      </c>
      <c r="V55" s="7">
        <f t="shared" si="8"/>
        <v>0</v>
      </c>
      <c r="W55" s="7">
        <f t="shared" si="9"/>
        <v>0</v>
      </c>
      <c r="X55" s="7"/>
      <c r="Z55" s="7">
        <f t="shared" si="10"/>
        <v>0</v>
      </c>
      <c r="AA55" s="7">
        <f t="shared" si="11"/>
        <v>0</v>
      </c>
      <c r="AB55" s="7">
        <f t="shared" si="12"/>
        <v>0</v>
      </c>
      <c r="AC55" s="7">
        <f t="shared" si="13"/>
        <v>0</v>
      </c>
      <c r="AD55" s="7">
        <f t="shared" si="14"/>
        <v>0</v>
      </c>
      <c r="AE55" s="7">
        <f t="shared" si="15"/>
        <v>0</v>
      </c>
      <c r="AF55" s="7">
        <f t="shared" si="16"/>
        <v>0</v>
      </c>
      <c r="AG55" s="7">
        <f t="shared" si="17"/>
        <v>0</v>
      </c>
      <c r="AH55" s="7">
        <f t="shared" si="18"/>
        <v>0</v>
      </c>
      <c r="AI55" s="7">
        <f t="shared" si="19"/>
        <v>0</v>
      </c>
      <c r="AJ55" s="7">
        <f t="shared" si="20"/>
        <v>0</v>
      </c>
    </row>
    <row r="56" spans="1:36" ht="15">
      <c r="A56" s="101">
        <v>52</v>
      </c>
      <c r="B56" s="48"/>
      <c r="C56" s="49"/>
      <c r="D56" s="50"/>
      <c r="E56" s="61"/>
      <c r="F56" s="62"/>
      <c r="G56" s="52"/>
      <c r="H56" s="52"/>
      <c r="I56" s="104">
        <f t="shared" si="3"/>
        <v>0</v>
      </c>
      <c r="J56" s="91"/>
      <c r="K56" s="27"/>
      <c r="L56" s="32" t="s">
        <v>123</v>
      </c>
      <c r="M56" s="29" t="s">
        <v>112</v>
      </c>
      <c r="N56" s="26"/>
      <c r="O56" s="91"/>
      <c r="Q56" s="7">
        <f t="shared" si="4"/>
        <v>0</v>
      </c>
      <c r="R56" s="7"/>
      <c r="S56" s="7">
        <f t="shared" si="5"/>
        <v>0</v>
      </c>
      <c r="T56" s="7">
        <f t="shared" si="6"/>
        <v>0</v>
      </c>
      <c r="U56" s="7">
        <f t="shared" si="7"/>
        <v>0</v>
      </c>
      <c r="V56" s="7">
        <f t="shared" si="8"/>
        <v>0</v>
      </c>
      <c r="W56" s="7">
        <f t="shared" si="9"/>
        <v>0</v>
      </c>
      <c r="X56" s="7"/>
      <c r="Z56" s="7">
        <f t="shared" si="10"/>
        <v>0</v>
      </c>
      <c r="AA56" s="7">
        <f t="shared" si="11"/>
        <v>0</v>
      </c>
      <c r="AB56" s="7">
        <f t="shared" si="12"/>
        <v>0</v>
      </c>
      <c r="AC56" s="7">
        <f t="shared" si="13"/>
        <v>0</v>
      </c>
      <c r="AD56" s="7">
        <f t="shared" si="14"/>
        <v>0</v>
      </c>
      <c r="AE56" s="7">
        <f t="shared" si="15"/>
        <v>0</v>
      </c>
      <c r="AF56" s="7">
        <f t="shared" si="16"/>
        <v>0</v>
      </c>
      <c r="AG56" s="7">
        <f t="shared" si="17"/>
        <v>0</v>
      </c>
      <c r="AH56" s="7">
        <f t="shared" si="18"/>
        <v>0</v>
      </c>
      <c r="AI56" s="7">
        <f t="shared" si="19"/>
        <v>0</v>
      </c>
      <c r="AJ56" s="7">
        <f t="shared" si="20"/>
        <v>0</v>
      </c>
    </row>
    <row r="57" spans="1:36" ht="15">
      <c r="A57" s="101">
        <v>53</v>
      </c>
      <c r="B57" s="48"/>
      <c r="C57" s="49"/>
      <c r="D57" s="50"/>
      <c r="E57" s="61"/>
      <c r="F57" s="62"/>
      <c r="G57" s="52"/>
      <c r="H57" s="52"/>
      <c r="I57" s="104">
        <f t="shared" si="3"/>
        <v>0</v>
      </c>
      <c r="J57" s="91"/>
      <c r="K57" s="30"/>
      <c r="L57" s="31" t="s">
        <v>174</v>
      </c>
      <c r="M57" s="29" t="s">
        <v>111</v>
      </c>
      <c r="N57" s="33"/>
      <c r="O57" s="91"/>
      <c r="Q57" s="7">
        <f t="shared" si="4"/>
        <v>0</v>
      </c>
      <c r="R57" s="7"/>
      <c r="S57" s="7">
        <f t="shared" si="5"/>
        <v>0</v>
      </c>
      <c r="T57" s="7">
        <f t="shared" si="6"/>
        <v>0</v>
      </c>
      <c r="U57" s="7">
        <f t="shared" si="7"/>
        <v>0</v>
      </c>
      <c r="V57" s="7">
        <f t="shared" si="8"/>
        <v>0</v>
      </c>
      <c r="W57" s="7">
        <f t="shared" si="9"/>
        <v>0</v>
      </c>
      <c r="X57" s="7"/>
      <c r="Z57" s="7">
        <f t="shared" si="10"/>
        <v>0</v>
      </c>
      <c r="AA57" s="7">
        <f t="shared" si="11"/>
        <v>0</v>
      </c>
      <c r="AB57" s="7">
        <f t="shared" si="12"/>
        <v>0</v>
      </c>
      <c r="AC57" s="7">
        <f t="shared" si="13"/>
        <v>0</v>
      </c>
      <c r="AD57" s="7">
        <f t="shared" si="14"/>
        <v>0</v>
      </c>
      <c r="AE57" s="7">
        <f t="shared" si="15"/>
        <v>0</v>
      </c>
      <c r="AF57" s="7">
        <f t="shared" si="16"/>
        <v>0</v>
      </c>
      <c r="AG57" s="7">
        <f t="shared" si="17"/>
        <v>0</v>
      </c>
      <c r="AH57" s="7">
        <f t="shared" si="18"/>
        <v>0</v>
      </c>
      <c r="AI57" s="7">
        <f t="shared" si="19"/>
        <v>0</v>
      </c>
      <c r="AJ57" s="7">
        <f t="shared" si="20"/>
        <v>0</v>
      </c>
    </row>
    <row r="58" spans="1:36" ht="15">
      <c r="A58" s="101">
        <v>54</v>
      </c>
      <c r="B58" s="48"/>
      <c r="C58" s="49"/>
      <c r="D58" s="50"/>
      <c r="E58" s="61"/>
      <c r="F58" s="62"/>
      <c r="G58" s="52"/>
      <c r="H58" s="52"/>
      <c r="I58" s="104">
        <f t="shared" si="3"/>
        <v>0</v>
      </c>
      <c r="J58" s="91"/>
      <c r="K58" s="27"/>
      <c r="L58" s="32" t="s">
        <v>125</v>
      </c>
      <c r="M58" s="29" t="s">
        <v>124</v>
      </c>
      <c r="N58" s="26"/>
      <c r="O58" s="91"/>
      <c r="Q58" s="7">
        <f t="shared" si="4"/>
        <v>0</v>
      </c>
      <c r="R58" s="7"/>
      <c r="S58" s="7">
        <f t="shared" si="5"/>
        <v>0</v>
      </c>
      <c r="T58" s="7">
        <f t="shared" si="6"/>
        <v>0</v>
      </c>
      <c r="U58" s="7">
        <f t="shared" si="7"/>
        <v>0</v>
      </c>
      <c r="V58" s="7">
        <f t="shared" si="8"/>
        <v>0</v>
      </c>
      <c r="W58" s="7">
        <f t="shared" si="9"/>
        <v>0</v>
      </c>
      <c r="X58" s="7"/>
      <c r="Z58" s="7">
        <f t="shared" si="10"/>
        <v>0</v>
      </c>
      <c r="AA58" s="7">
        <f t="shared" si="11"/>
        <v>0</v>
      </c>
      <c r="AB58" s="7">
        <f t="shared" si="12"/>
        <v>0</v>
      </c>
      <c r="AC58" s="7">
        <f t="shared" si="13"/>
        <v>0</v>
      </c>
      <c r="AD58" s="7">
        <f t="shared" si="14"/>
        <v>0</v>
      </c>
      <c r="AE58" s="7">
        <f t="shared" si="15"/>
        <v>0</v>
      </c>
      <c r="AF58" s="7">
        <f t="shared" si="16"/>
        <v>0</v>
      </c>
      <c r="AG58" s="7">
        <f t="shared" si="17"/>
        <v>0</v>
      </c>
      <c r="AH58" s="7">
        <f t="shared" si="18"/>
        <v>0</v>
      </c>
      <c r="AI58" s="7">
        <f t="shared" si="19"/>
        <v>0</v>
      </c>
      <c r="AJ58" s="7">
        <f t="shared" si="20"/>
        <v>0</v>
      </c>
    </row>
    <row r="59" spans="1:36" ht="15">
      <c r="A59" s="101">
        <v>55</v>
      </c>
      <c r="B59" s="48"/>
      <c r="C59" s="49"/>
      <c r="D59" s="50"/>
      <c r="E59" s="61"/>
      <c r="F59" s="62"/>
      <c r="G59" s="52"/>
      <c r="H59" s="52"/>
      <c r="I59" s="104">
        <f t="shared" si="3"/>
        <v>0</v>
      </c>
      <c r="J59" s="91"/>
      <c r="K59" s="30"/>
      <c r="L59" s="31" t="s">
        <v>175</v>
      </c>
      <c r="M59" s="29" t="s">
        <v>113</v>
      </c>
      <c r="N59" s="33"/>
      <c r="O59" s="91"/>
      <c r="Q59" s="7">
        <f t="shared" si="4"/>
        <v>0</v>
      </c>
      <c r="R59" s="7"/>
      <c r="S59" s="7">
        <f t="shared" si="5"/>
        <v>0</v>
      </c>
      <c r="T59" s="7">
        <f t="shared" si="6"/>
        <v>0</v>
      </c>
      <c r="U59" s="7">
        <f t="shared" si="7"/>
        <v>0</v>
      </c>
      <c r="V59" s="7">
        <f t="shared" si="8"/>
        <v>0</v>
      </c>
      <c r="W59" s="7">
        <f t="shared" si="9"/>
        <v>0</v>
      </c>
      <c r="X59" s="7"/>
      <c r="Z59" s="7">
        <f t="shared" si="10"/>
        <v>0</v>
      </c>
      <c r="AA59" s="7">
        <f t="shared" si="11"/>
        <v>0</v>
      </c>
      <c r="AB59" s="7">
        <f t="shared" si="12"/>
        <v>0</v>
      </c>
      <c r="AC59" s="7">
        <f t="shared" si="13"/>
        <v>0</v>
      </c>
      <c r="AD59" s="7">
        <f t="shared" si="14"/>
        <v>0</v>
      </c>
      <c r="AE59" s="7">
        <f t="shared" si="15"/>
        <v>0</v>
      </c>
      <c r="AF59" s="7">
        <f t="shared" si="16"/>
        <v>0</v>
      </c>
      <c r="AG59" s="7">
        <f t="shared" si="17"/>
        <v>0</v>
      </c>
      <c r="AH59" s="7">
        <f t="shared" si="18"/>
        <v>0</v>
      </c>
      <c r="AI59" s="7">
        <f t="shared" si="19"/>
        <v>0</v>
      </c>
      <c r="AJ59" s="7">
        <f t="shared" si="20"/>
        <v>0</v>
      </c>
    </row>
    <row r="60" spans="1:36" ht="15">
      <c r="A60" s="101">
        <v>56</v>
      </c>
      <c r="B60" s="48"/>
      <c r="C60" s="49"/>
      <c r="D60" s="50"/>
      <c r="E60" s="61"/>
      <c r="F60" s="62"/>
      <c r="G60" s="52"/>
      <c r="H60" s="52"/>
      <c r="I60" s="104">
        <f t="shared" si="3"/>
        <v>0</v>
      </c>
      <c r="J60" s="91"/>
      <c r="K60" s="27"/>
      <c r="L60" s="32" t="s">
        <v>114</v>
      </c>
      <c r="M60" s="29" t="s">
        <v>25</v>
      </c>
      <c r="N60" s="26"/>
      <c r="O60" s="91"/>
      <c r="Q60" s="7">
        <f t="shared" si="4"/>
        <v>0</v>
      </c>
      <c r="R60" s="7"/>
      <c r="S60" s="7">
        <f t="shared" si="5"/>
        <v>0</v>
      </c>
      <c r="T60" s="7">
        <f t="shared" si="6"/>
        <v>0</v>
      </c>
      <c r="U60" s="7">
        <f t="shared" si="7"/>
        <v>0</v>
      </c>
      <c r="V60" s="7">
        <f t="shared" si="8"/>
        <v>0</v>
      </c>
      <c r="W60" s="7">
        <f t="shared" si="9"/>
        <v>0</v>
      </c>
      <c r="X60" s="7"/>
      <c r="Z60" s="7">
        <f t="shared" si="10"/>
        <v>0</v>
      </c>
      <c r="AA60" s="7">
        <f t="shared" si="11"/>
        <v>0</v>
      </c>
      <c r="AB60" s="7">
        <f t="shared" si="12"/>
        <v>0</v>
      </c>
      <c r="AC60" s="7">
        <f t="shared" si="13"/>
        <v>0</v>
      </c>
      <c r="AD60" s="7">
        <f t="shared" si="14"/>
        <v>0</v>
      </c>
      <c r="AE60" s="7">
        <f t="shared" si="15"/>
        <v>0</v>
      </c>
      <c r="AF60" s="7">
        <f t="shared" si="16"/>
        <v>0</v>
      </c>
      <c r="AG60" s="7">
        <f t="shared" si="17"/>
        <v>0</v>
      </c>
      <c r="AH60" s="7">
        <f t="shared" si="18"/>
        <v>0</v>
      </c>
      <c r="AI60" s="7">
        <f t="shared" si="19"/>
        <v>0</v>
      </c>
      <c r="AJ60" s="7">
        <f t="shared" si="20"/>
        <v>0</v>
      </c>
    </row>
    <row r="61" spans="1:36" ht="15">
      <c r="A61" s="101">
        <v>57</v>
      </c>
      <c r="B61" s="48"/>
      <c r="C61" s="49"/>
      <c r="D61" s="50"/>
      <c r="E61" s="61"/>
      <c r="F61" s="62"/>
      <c r="G61" s="52"/>
      <c r="H61" s="52"/>
      <c r="I61" s="104">
        <f t="shared" si="3"/>
        <v>0</v>
      </c>
      <c r="J61" s="91"/>
      <c r="K61" s="30"/>
      <c r="L61" s="31" t="s">
        <v>176</v>
      </c>
      <c r="M61" s="29" t="s">
        <v>63</v>
      </c>
      <c r="N61" s="33"/>
      <c r="O61" s="91"/>
      <c r="Q61" s="7">
        <f t="shared" si="4"/>
        <v>0</v>
      </c>
      <c r="R61" s="7"/>
      <c r="S61" s="7">
        <f t="shared" si="5"/>
        <v>0</v>
      </c>
      <c r="T61" s="7">
        <f t="shared" si="6"/>
        <v>0</v>
      </c>
      <c r="U61" s="7">
        <f t="shared" si="7"/>
        <v>0</v>
      </c>
      <c r="V61" s="7">
        <f t="shared" si="8"/>
        <v>0</v>
      </c>
      <c r="W61" s="7">
        <f t="shared" si="9"/>
        <v>0</v>
      </c>
      <c r="X61" s="7"/>
      <c r="Z61" s="7">
        <f t="shared" si="10"/>
        <v>0</v>
      </c>
      <c r="AA61" s="7">
        <f t="shared" si="11"/>
        <v>0</v>
      </c>
      <c r="AB61" s="7">
        <f t="shared" si="12"/>
        <v>0</v>
      </c>
      <c r="AC61" s="7">
        <f t="shared" si="13"/>
        <v>0</v>
      </c>
      <c r="AD61" s="7">
        <f t="shared" si="14"/>
        <v>0</v>
      </c>
      <c r="AE61" s="7">
        <f t="shared" si="15"/>
        <v>0</v>
      </c>
      <c r="AF61" s="7">
        <f t="shared" si="16"/>
        <v>0</v>
      </c>
      <c r="AG61" s="7">
        <f t="shared" si="17"/>
        <v>0</v>
      </c>
      <c r="AH61" s="7">
        <f t="shared" si="18"/>
        <v>0</v>
      </c>
      <c r="AI61" s="7">
        <f t="shared" si="19"/>
        <v>0</v>
      </c>
      <c r="AJ61" s="7">
        <f t="shared" si="20"/>
        <v>0</v>
      </c>
    </row>
    <row r="62" spans="1:36" ht="15">
      <c r="A62" s="101">
        <v>58</v>
      </c>
      <c r="B62" s="48"/>
      <c r="C62" s="49"/>
      <c r="D62" s="50"/>
      <c r="E62" s="61"/>
      <c r="F62" s="62"/>
      <c r="G62" s="52"/>
      <c r="H62" s="52"/>
      <c r="I62" s="104">
        <f t="shared" si="3"/>
        <v>0</v>
      </c>
      <c r="J62" s="91"/>
      <c r="K62" s="27"/>
      <c r="L62" s="32" t="s">
        <v>115</v>
      </c>
      <c r="M62" s="29" t="s">
        <v>26</v>
      </c>
      <c r="N62" s="26"/>
      <c r="O62" s="91"/>
      <c r="Q62" s="7">
        <f t="shared" si="4"/>
        <v>0</v>
      </c>
      <c r="R62" s="7"/>
      <c r="S62" s="7">
        <f t="shared" si="5"/>
        <v>0</v>
      </c>
      <c r="T62" s="7">
        <f t="shared" si="6"/>
        <v>0</v>
      </c>
      <c r="U62" s="7">
        <f t="shared" si="7"/>
        <v>0</v>
      </c>
      <c r="V62" s="7">
        <f t="shared" si="8"/>
        <v>0</v>
      </c>
      <c r="W62" s="7">
        <f t="shared" si="9"/>
        <v>0</v>
      </c>
      <c r="X62" s="7"/>
      <c r="Z62" s="7">
        <f t="shared" si="10"/>
        <v>0</v>
      </c>
      <c r="AA62" s="7">
        <f t="shared" si="11"/>
        <v>0</v>
      </c>
      <c r="AB62" s="7">
        <f t="shared" si="12"/>
        <v>0</v>
      </c>
      <c r="AC62" s="7">
        <f t="shared" si="13"/>
        <v>0</v>
      </c>
      <c r="AD62" s="7">
        <f t="shared" si="14"/>
        <v>0</v>
      </c>
      <c r="AE62" s="7">
        <f t="shared" si="15"/>
        <v>0</v>
      </c>
      <c r="AF62" s="7">
        <f t="shared" si="16"/>
        <v>0</v>
      </c>
      <c r="AG62" s="7">
        <f t="shared" si="17"/>
        <v>0</v>
      </c>
      <c r="AH62" s="7">
        <f t="shared" si="18"/>
        <v>0</v>
      </c>
      <c r="AI62" s="7">
        <f t="shared" si="19"/>
        <v>0</v>
      </c>
      <c r="AJ62" s="7">
        <f t="shared" si="20"/>
        <v>0</v>
      </c>
    </row>
    <row r="63" spans="1:36" ht="15">
      <c r="A63" s="101">
        <v>59</v>
      </c>
      <c r="B63" s="48"/>
      <c r="C63" s="49"/>
      <c r="D63" s="50"/>
      <c r="E63" s="61"/>
      <c r="F63" s="62"/>
      <c r="G63" s="52"/>
      <c r="H63" s="52"/>
      <c r="I63" s="104">
        <f t="shared" si="3"/>
        <v>0</v>
      </c>
      <c r="J63" s="91"/>
      <c r="K63" s="30"/>
      <c r="L63" s="31" t="s">
        <v>177</v>
      </c>
      <c r="M63" s="29" t="s">
        <v>62</v>
      </c>
      <c r="N63" s="33"/>
      <c r="O63" s="91"/>
      <c r="Q63" s="7">
        <f t="shared" si="4"/>
        <v>0</v>
      </c>
      <c r="R63" s="7"/>
      <c r="S63" s="7">
        <f t="shared" si="5"/>
        <v>0</v>
      </c>
      <c r="T63" s="7">
        <f t="shared" si="6"/>
        <v>0</v>
      </c>
      <c r="U63" s="7">
        <f t="shared" si="7"/>
        <v>0</v>
      </c>
      <c r="V63" s="7">
        <f t="shared" si="8"/>
        <v>0</v>
      </c>
      <c r="W63" s="7">
        <f t="shared" si="9"/>
        <v>0</v>
      </c>
      <c r="X63" s="7"/>
      <c r="Z63" s="7">
        <f t="shared" si="10"/>
        <v>0</v>
      </c>
      <c r="AA63" s="7">
        <f t="shared" si="11"/>
        <v>0</v>
      </c>
      <c r="AB63" s="7">
        <f t="shared" si="12"/>
        <v>0</v>
      </c>
      <c r="AC63" s="7">
        <f t="shared" si="13"/>
        <v>0</v>
      </c>
      <c r="AD63" s="7">
        <f t="shared" si="14"/>
        <v>0</v>
      </c>
      <c r="AE63" s="7">
        <f t="shared" si="15"/>
        <v>0</v>
      </c>
      <c r="AF63" s="7">
        <f t="shared" si="16"/>
        <v>0</v>
      </c>
      <c r="AG63" s="7">
        <f t="shared" si="17"/>
        <v>0</v>
      </c>
      <c r="AH63" s="7">
        <f t="shared" si="18"/>
        <v>0</v>
      </c>
      <c r="AI63" s="7">
        <f t="shared" si="19"/>
        <v>0</v>
      </c>
      <c r="AJ63" s="7">
        <f t="shared" si="20"/>
        <v>0</v>
      </c>
    </row>
    <row r="64" spans="1:36" ht="15">
      <c r="A64" s="101">
        <v>60</v>
      </c>
      <c r="B64" s="48"/>
      <c r="C64" s="49"/>
      <c r="D64" s="50"/>
      <c r="E64" s="61"/>
      <c r="F64" s="62"/>
      <c r="G64" s="52"/>
      <c r="H64" s="52"/>
      <c r="I64" s="104">
        <f t="shared" si="3"/>
        <v>0</v>
      </c>
      <c r="J64" s="91"/>
      <c r="K64" s="27"/>
      <c r="L64" s="32" t="s">
        <v>46</v>
      </c>
      <c r="M64" s="29" t="s">
        <v>27</v>
      </c>
      <c r="N64" s="26"/>
      <c r="O64" s="91"/>
      <c r="Q64" s="7">
        <f t="shared" si="4"/>
        <v>0</v>
      </c>
      <c r="R64" s="7"/>
      <c r="S64" s="7">
        <f t="shared" si="5"/>
        <v>0</v>
      </c>
      <c r="T64" s="7">
        <f t="shared" si="6"/>
        <v>0</v>
      </c>
      <c r="U64" s="7">
        <f t="shared" si="7"/>
        <v>0</v>
      </c>
      <c r="V64" s="7">
        <f t="shared" si="8"/>
        <v>0</v>
      </c>
      <c r="W64" s="7">
        <f t="shared" si="9"/>
        <v>0</v>
      </c>
      <c r="X64" s="7"/>
      <c r="Z64" s="7">
        <f t="shared" si="10"/>
        <v>0</v>
      </c>
      <c r="AA64" s="7">
        <f t="shared" si="11"/>
        <v>0</v>
      </c>
      <c r="AB64" s="7">
        <f t="shared" si="12"/>
        <v>0</v>
      </c>
      <c r="AC64" s="7">
        <f t="shared" si="13"/>
        <v>0</v>
      </c>
      <c r="AD64" s="7">
        <f t="shared" si="14"/>
        <v>0</v>
      </c>
      <c r="AE64" s="7">
        <f t="shared" si="15"/>
        <v>0</v>
      </c>
      <c r="AF64" s="7">
        <f t="shared" si="16"/>
        <v>0</v>
      </c>
      <c r="AG64" s="7">
        <f t="shared" si="17"/>
        <v>0</v>
      </c>
      <c r="AH64" s="7">
        <f t="shared" si="18"/>
        <v>0</v>
      </c>
      <c r="AI64" s="7">
        <f t="shared" si="19"/>
        <v>0</v>
      </c>
      <c r="AJ64" s="7">
        <f t="shared" si="20"/>
        <v>0</v>
      </c>
    </row>
    <row r="65" spans="1:36" ht="15">
      <c r="A65" s="101">
        <v>61</v>
      </c>
      <c r="B65" s="48"/>
      <c r="C65" s="49"/>
      <c r="D65" s="50"/>
      <c r="E65" s="61"/>
      <c r="F65" s="62"/>
      <c r="G65" s="52"/>
      <c r="H65" s="52"/>
      <c r="I65" s="104">
        <f t="shared" si="3"/>
        <v>0</v>
      </c>
      <c r="J65" s="91"/>
      <c r="K65" s="30"/>
      <c r="L65" s="31" t="s">
        <v>178</v>
      </c>
      <c r="M65" s="29" t="s">
        <v>65</v>
      </c>
      <c r="N65" s="33"/>
      <c r="O65" s="91"/>
      <c r="Q65" s="7">
        <f t="shared" si="4"/>
        <v>0</v>
      </c>
      <c r="R65" s="7"/>
      <c r="S65" s="7">
        <f t="shared" si="5"/>
        <v>0</v>
      </c>
      <c r="T65" s="7">
        <f t="shared" si="6"/>
        <v>0</v>
      </c>
      <c r="U65" s="7">
        <f t="shared" si="7"/>
        <v>0</v>
      </c>
      <c r="V65" s="7">
        <f t="shared" si="8"/>
        <v>0</v>
      </c>
      <c r="W65" s="7">
        <f t="shared" si="9"/>
        <v>0</v>
      </c>
      <c r="X65" s="7"/>
      <c r="Z65" s="7">
        <f t="shared" si="10"/>
        <v>0</v>
      </c>
      <c r="AA65" s="7">
        <f t="shared" si="11"/>
        <v>0</v>
      </c>
      <c r="AB65" s="7">
        <f t="shared" si="12"/>
        <v>0</v>
      </c>
      <c r="AC65" s="7">
        <f t="shared" si="13"/>
        <v>0</v>
      </c>
      <c r="AD65" s="7">
        <f t="shared" si="14"/>
        <v>0</v>
      </c>
      <c r="AE65" s="7">
        <f t="shared" si="15"/>
        <v>0</v>
      </c>
      <c r="AF65" s="7">
        <f t="shared" si="16"/>
        <v>0</v>
      </c>
      <c r="AG65" s="7">
        <f t="shared" si="17"/>
        <v>0</v>
      </c>
      <c r="AH65" s="7">
        <f t="shared" si="18"/>
        <v>0</v>
      </c>
      <c r="AI65" s="7">
        <f t="shared" si="19"/>
        <v>0</v>
      </c>
      <c r="AJ65" s="7">
        <f t="shared" si="20"/>
        <v>0</v>
      </c>
    </row>
    <row r="66" spans="1:36" ht="15">
      <c r="A66" s="101">
        <v>62</v>
      </c>
      <c r="B66" s="48"/>
      <c r="C66" s="49"/>
      <c r="D66" s="50"/>
      <c r="E66" s="61"/>
      <c r="F66" s="62"/>
      <c r="G66" s="52"/>
      <c r="H66" s="52"/>
      <c r="I66" s="104">
        <f t="shared" si="3"/>
        <v>0</v>
      </c>
      <c r="J66" s="91"/>
      <c r="K66" s="27"/>
      <c r="L66" s="32" t="s">
        <v>47</v>
      </c>
      <c r="M66" s="29" t="s">
        <v>117</v>
      </c>
      <c r="N66" s="26"/>
      <c r="O66" s="91"/>
      <c r="Q66" s="7">
        <f t="shared" si="4"/>
        <v>0</v>
      </c>
      <c r="R66" s="7"/>
      <c r="S66" s="7">
        <f t="shared" si="5"/>
        <v>0</v>
      </c>
      <c r="T66" s="7">
        <f t="shared" si="6"/>
        <v>0</v>
      </c>
      <c r="U66" s="7">
        <f t="shared" si="7"/>
        <v>0</v>
      </c>
      <c r="V66" s="7">
        <f t="shared" si="8"/>
        <v>0</v>
      </c>
      <c r="W66" s="7">
        <f t="shared" si="9"/>
        <v>0</v>
      </c>
      <c r="X66" s="7"/>
      <c r="Z66" s="7">
        <f t="shared" si="10"/>
        <v>0</v>
      </c>
      <c r="AA66" s="7">
        <f t="shared" si="11"/>
        <v>0</v>
      </c>
      <c r="AB66" s="7">
        <f t="shared" si="12"/>
        <v>0</v>
      </c>
      <c r="AC66" s="7">
        <f t="shared" si="13"/>
        <v>0</v>
      </c>
      <c r="AD66" s="7">
        <f t="shared" si="14"/>
        <v>0</v>
      </c>
      <c r="AE66" s="7">
        <f t="shared" si="15"/>
        <v>0</v>
      </c>
      <c r="AF66" s="7">
        <f t="shared" si="16"/>
        <v>0</v>
      </c>
      <c r="AG66" s="7">
        <f t="shared" si="17"/>
        <v>0</v>
      </c>
      <c r="AH66" s="7">
        <f t="shared" si="18"/>
        <v>0</v>
      </c>
      <c r="AI66" s="7">
        <f t="shared" si="19"/>
        <v>0</v>
      </c>
      <c r="AJ66" s="7">
        <f t="shared" si="20"/>
        <v>0</v>
      </c>
    </row>
    <row r="67" spans="1:36" ht="15">
      <c r="A67" s="101">
        <v>63</v>
      </c>
      <c r="B67" s="48"/>
      <c r="C67" s="49"/>
      <c r="D67" s="50"/>
      <c r="E67" s="61"/>
      <c r="F67" s="62"/>
      <c r="G67" s="52"/>
      <c r="H67" s="52"/>
      <c r="I67" s="104">
        <f t="shared" si="3"/>
        <v>0</v>
      </c>
      <c r="J67" s="91"/>
      <c r="K67" s="30"/>
      <c r="L67" s="31" t="s">
        <v>179</v>
      </c>
      <c r="M67" s="29" t="s">
        <v>116</v>
      </c>
      <c r="N67" s="33"/>
      <c r="O67" s="91"/>
      <c r="Q67" s="7">
        <f t="shared" si="4"/>
        <v>0</v>
      </c>
      <c r="R67" s="7"/>
      <c r="S67" s="7">
        <f t="shared" si="5"/>
        <v>0</v>
      </c>
      <c r="T67" s="7">
        <f t="shared" si="6"/>
        <v>0</v>
      </c>
      <c r="U67" s="7">
        <f t="shared" si="7"/>
        <v>0</v>
      </c>
      <c r="V67" s="7">
        <f t="shared" si="8"/>
        <v>0</v>
      </c>
      <c r="W67" s="7">
        <f t="shared" si="9"/>
        <v>0</v>
      </c>
      <c r="X67" s="7"/>
      <c r="Z67" s="7">
        <f t="shared" si="10"/>
        <v>0</v>
      </c>
      <c r="AA67" s="7">
        <f t="shared" si="11"/>
        <v>0</v>
      </c>
      <c r="AB67" s="7">
        <f t="shared" si="12"/>
        <v>0</v>
      </c>
      <c r="AC67" s="7">
        <f t="shared" si="13"/>
        <v>0</v>
      </c>
      <c r="AD67" s="7">
        <f t="shared" si="14"/>
        <v>0</v>
      </c>
      <c r="AE67" s="7">
        <f t="shared" si="15"/>
        <v>0</v>
      </c>
      <c r="AF67" s="7">
        <f t="shared" si="16"/>
        <v>0</v>
      </c>
      <c r="AG67" s="7">
        <f t="shared" si="17"/>
        <v>0</v>
      </c>
      <c r="AH67" s="7">
        <f t="shared" si="18"/>
        <v>0</v>
      </c>
      <c r="AI67" s="7">
        <f t="shared" si="19"/>
        <v>0</v>
      </c>
      <c r="AJ67" s="7">
        <f t="shared" si="20"/>
        <v>0</v>
      </c>
    </row>
    <row r="68" spans="1:36" ht="15">
      <c r="A68" s="101">
        <v>64</v>
      </c>
      <c r="B68" s="48"/>
      <c r="C68" s="49"/>
      <c r="D68" s="50"/>
      <c r="E68" s="61"/>
      <c r="F68" s="62"/>
      <c r="G68" s="52"/>
      <c r="H68" s="52"/>
      <c r="I68" s="104">
        <f t="shared" si="3"/>
        <v>0</v>
      </c>
      <c r="J68" s="91"/>
      <c r="K68" s="27"/>
      <c r="L68" s="32" t="s">
        <v>48</v>
      </c>
      <c r="M68" s="29" t="s">
        <v>118</v>
      </c>
      <c r="N68" s="26"/>
      <c r="O68" s="91"/>
      <c r="Q68" s="7">
        <f t="shared" si="4"/>
        <v>0</v>
      </c>
      <c r="R68" s="7"/>
      <c r="S68" s="7">
        <f t="shared" si="5"/>
        <v>0</v>
      </c>
      <c r="T68" s="7">
        <f t="shared" si="6"/>
        <v>0</v>
      </c>
      <c r="U68" s="7">
        <f t="shared" si="7"/>
        <v>0</v>
      </c>
      <c r="V68" s="7">
        <f t="shared" si="8"/>
        <v>0</v>
      </c>
      <c r="W68" s="7">
        <f t="shared" si="9"/>
        <v>0</v>
      </c>
      <c r="X68" s="7"/>
      <c r="Z68" s="7">
        <f t="shared" si="10"/>
        <v>0</v>
      </c>
      <c r="AA68" s="7">
        <f t="shared" si="11"/>
        <v>0</v>
      </c>
      <c r="AB68" s="7">
        <f t="shared" si="12"/>
        <v>0</v>
      </c>
      <c r="AC68" s="7">
        <f t="shared" si="13"/>
        <v>0</v>
      </c>
      <c r="AD68" s="7">
        <f t="shared" si="14"/>
        <v>0</v>
      </c>
      <c r="AE68" s="7">
        <f t="shared" si="15"/>
        <v>0</v>
      </c>
      <c r="AF68" s="7">
        <f t="shared" si="16"/>
        <v>0</v>
      </c>
      <c r="AG68" s="7">
        <f t="shared" si="17"/>
        <v>0</v>
      </c>
      <c r="AH68" s="7">
        <f t="shared" si="18"/>
        <v>0</v>
      </c>
      <c r="AI68" s="7">
        <f t="shared" si="19"/>
        <v>0</v>
      </c>
      <c r="AJ68" s="7">
        <f t="shared" si="20"/>
        <v>0</v>
      </c>
    </row>
    <row r="69" spans="1:36" ht="15">
      <c r="A69" s="101">
        <v>65</v>
      </c>
      <c r="B69" s="48"/>
      <c r="C69" s="49"/>
      <c r="D69" s="50"/>
      <c r="E69" s="61"/>
      <c r="F69" s="62"/>
      <c r="G69" s="52"/>
      <c r="H69" s="52"/>
      <c r="I69" s="104">
        <f t="shared" si="3"/>
        <v>0</v>
      </c>
      <c r="J69" s="91"/>
      <c r="K69" s="30"/>
      <c r="L69" s="31" t="s">
        <v>182</v>
      </c>
      <c r="M69" s="29" t="s">
        <v>119</v>
      </c>
      <c r="N69" s="33"/>
      <c r="O69" s="91"/>
      <c r="Q69" s="7">
        <f t="shared" si="4"/>
        <v>0</v>
      </c>
      <c r="R69" s="7"/>
      <c r="S69" s="7">
        <f t="shared" si="5"/>
        <v>0</v>
      </c>
      <c r="T69" s="7">
        <f t="shared" si="6"/>
        <v>0</v>
      </c>
      <c r="U69" s="7">
        <f t="shared" si="7"/>
        <v>0</v>
      </c>
      <c r="V69" s="7">
        <f t="shared" si="8"/>
        <v>0</v>
      </c>
      <c r="W69" s="7">
        <f t="shared" si="9"/>
        <v>0</v>
      </c>
      <c r="X69" s="7"/>
      <c r="Z69" s="7">
        <f t="shared" si="10"/>
        <v>0</v>
      </c>
      <c r="AA69" s="7">
        <f t="shared" si="11"/>
        <v>0</v>
      </c>
      <c r="AB69" s="7">
        <f t="shared" si="12"/>
        <v>0</v>
      </c>
      <c r="AC69" s="7">
        <f t="shared" si="13"/>
        <v>0</v>
      </c>
      <c r="AD69" s="7">
        <f t="shared" si="14"/>
        <v>0</v>
      </c>
      <c r="AE69" s="7">
        <f t="shared" si="15"/>
        <v>0</v>
      </c>
      <c r="AF69" s="7">
        <f t="shared" si="16"/>
        <v>0</v>
      </c>
      <c r="AG69" s="7">
        <f t="shared" si="17"/>
        <v>0</v>
      </c>
      <c r="AH69" s="7">
        <f t="shared" si="18"/>
        <v>0</v>
      </c>
      <c r="AI69" s="7">
        <f t="shared" si="19"/>
        <v>0</v>
      </c>
      <c r="AJ69" s="7">
        <f t="shared" si="20"/>
        <v>0</v>
      </c>
    </row>
    <row r="70" spans="1:36" ht="15">
      <c r="A70" s="101">
        <v>66</v>
      </c>
      <c r="B70" s="48"/>
      <c r="C70" s="49"/>
      <c r="D70" s="50"/>
      <c r="E70" s="61"/>
      <c r="F70" s="62"/>
      <c r="G70" s="52"/>
      <c r="H70" s="52"/>
      <c r="I70" s="104">
        <f aca="true" t="shared" si="21" ref="I70:I94">ROUND(H70*G70,2)</f>
        <v>0</v>
      </c>
      <c r="J70" s="91"/>
      <c r="K70" s="27"/>
      <c r="L70" s="32" t="s">
        <v>49</v>
      </c>
      <c r="M70" s="29" t="s">
        <v>120</v>
      </c>
      <c r="N70" s="26"/>
      <c r="O70" s="91"/>
      <c r="Q70" s="7">
        <f aca="true" t="shared" si="22" ref="Q70:Q94">IF($B70="Kód_1",$I70,0)</f>
        <v>0</v>
      </c>
      <c r="R70" s="7"/>
      <c r="S70" s="7">
        <f aca="true" t="shared" si="23" ref="S70:S94">IF($B70="Kód_3",$I70,0)</f>
        <v>0</v>
      </c>
      <c r="T70" s="7">
        <f aca="true" t="shared" si="24" ref="T70:T94">IF($B70="Kód_4",$I70,0)</f>
        <v>0</v>
      </c>
      <c r="U70" s="7">
        <f aca="true" t="shared" si="25" ref="U70:U94">IF($B70="Kód_5",$I70,0)</f>
        <v>0</v>
      </c>
      <c r="V70" s="7">
        <f aca="true" t="shared" si="26" ref="V70:V94">IF($B70="Kód_6",$I70,0)</f>
        <v>0</v>
      </c>
      <c r="W70" s="7">
        <f aca="true" t="shared" si="27" ref="W70:W94">IF($B70="Kód_7",$I70,0)</f>
        <v>0</v>
      </c>
      <c r="X70" s="7"/>
      <c r="Z70" s="7">
        <f aca="true" t="shared" si="28" ref="Z70:Z93">IF($D70=1,$I70,0)</f>
        <v>0</v>
      </c>
      <c r="AA70" s="7">
        <f aca="true" t="shared" si="29" ref="AA70:AA93">IF($D70=2,$I70,0)</f>
        <v>0</v>
      </c>
      <c r="AB70" s="7">
        <f aca="true" t="shared" si="30" ref="AB70:AB93">IF($D70=3,$I70,0)</f>
        <v>0</v>
      </c>
      <c r="AC70" s="7">
        <f aca="true" t="shared" si="31" ref="AC70:AC93">IF($D70=4,$I70,0)</f>
        <v>0</v>
      </c>
      <c r="AD70" s="7">
        <f aca="true" t="shared" si="32" ref="AD70:AD93">IF($D70=5,$I70,0)</f>
        <v>0</v>
      </c>
      <c r="AE70" s="7">
        <f aca="true" t="shared" si="33" ref="AE70:AE93">IF($D70=6,$I70,0)</f>
        <v>0</v>
      </c>
      <c r="AF70" s="7">
        <f aca="true" t="shared" si="34" ref="AF70:AF93">IF($D70=7,$I70,0)</f>
        <v>0</v>
      </c>
      <c r="AG70" s="7">
        <f aca="true" t="shared" si="35" ref="AG70:AG93">IF($D70=8,$I70,0)</f>
        <v>0</v>
      </c>
      <c r="AH70" s="7">
        <f aca="true" t="shared" si="36" ref="AH70:AH93">IF($D70=9,$I70,0)</f>
        <v>0</v>
      </c>
      <c r="AI70" s="7">
        <f aca="true" t="shared" si="37" ref="AI70:AI93">IF($D70=10,$I70,0)</f>
        <v>0</v>
      </c>
      <c r="AJ70" s="7">
        <f aca="true" t="shared" si="38" ref="AJ70:AJ94">IF($D70=11,$I70,0)</f>
        <v>0</v>
      </c>
    </row>
    <row r="71" spans="1:36" ht="15">
      <c r="A71" s="101">
        <v>67</v>
      </c>
      <c r="B71" s="48"/>
      <c r="C71" s="49"/>
      <c r="D71" s="50"/>
      <c r="E71" s="61"/>
      <c r="F71" s="62"/>
      <c r="G71" s="52"/>
      <c r="H71" s="52"/>
      <c r="I71" s="104">
        <f t="shared" si="21"/>
        <v>0</v>
      </c>
      <c r="J71" s="91"/>
      <c r="K71" s="30"/>
      <c r="L71" s="31" t="s">
        <v>180</v>
      </c>
      <c r="M71" s="29" t="s">
        <v>121</v>
      </c>
      <c r="N71" s="33"/>
      <c r="O71" s="91"/>
      <c r="Q71" s="7">
        <f t="shared" si="22"/>
        <v>0</v>
      </c>
      <c r="R71" s="7"/>
      <c r="S71" s="7">
        <f t="shared" si="23"/>
        <v>0</v>
      </c>
      <c r="T71" s="7">
        <f t="shared" si="24"/>
        <v>0</v>
      </c>
      <c r="U71" s="7">
        <f t="shared" si="25"/>
        <v>0</v>
      </c>
      <c r="V71" s="7">
        <f t="shared" si="26"/>
        <v>0</v>
      </c>
      <c r="W71" s="7">
        <f t="shared" si="27"/>
        <v>0</v>
      </c>
      <c r="X71" s="7"/>
      <c r="Z71" s="7">
        <f t="shared" si="28"/>
        <v>0</v>
      </c>
      <c r="AA71" s="7">
        <f t="shared" si="29"/>
        <v>0</v>
      </c>
      <c r="AB71" s="7">
        <f t="shared" si="30"/>
        <v>0</v>
      </c>
      <c r="AC71" s="7">
        <f t="shared" si="31"/>
        <v>0</v>
      </c>
      <c r="AD71" s="7">
        <f t="shared" si="32"/>
        <v>0</v>
      </c>
      <c r="AE71" s="7">
        <f t="shared" si="33"/>
        <v>0</v>
      </c>
      <c r="AF71" s="7">
        <f t="shared" si="34"/>
        <v>0</v>
      </c>
      <c r="AG71" s="7">
        <f t="shared" si="35"/>
        <v>0</v>
      </c>
      <c r="AH71" s="7">
        <f t="shared" si="36"/>
        <v>0</v>
      </c>
      <c r="AI71" s="7">
        <f t="shared" si="37"/>
        <v>0</v>
      </c>
      <c r="AJ71" s="7">
        <f t="shared" si="38"/>
        <v>0</v>
      </c>
    </row>
    <row r="72" spans="1:36" ht="15">
      <c r="A72" s="101">
        <v>68</v>
      </c>
      <c r="B72" s="48"/>
      <c r="C72" s="49"/>
      <c r="D72" s="50"/>
      <c r="E72" s="61"/>
      <c r="F72" s="62"/>
      <c r="G72" s="52"/>
      <c r="H72" s="52"/>
      <c r="I72" s="104">
        <f t="shared" si="21"/>
        <v>0</v>
      </c>
      <c r="J72" s="91"/>
      <c r="K72" s="27"/>
      <c r="L72" s="32" t="s">
        <v>50</v>
      </c>
      <c r="M72" s="29" t="s">
        <v>28</v>
      </c>
      <c r="N72" s="26"/>
      <c r="O72" s="91"/>
      <c r="Q72" s="7">
        <f t="shared" si="22"/>
        <v>0</v>
      </c>
      <c r="R72" s="7"/>
      <c r="S72" s="7">
        <f t="shared" si="23"/>
        <v>0</v>
      </c>
      <c r="T72" s="7">
        <f t="shared" si="24"/>
        <v>0</v>
      </c>
      <c r="U72" s="7">
        <f t="shared" si="25"/>
        <v>0</v>
      </c>
      <c r="V72" s="7">
        <f t="shared" si="26"/>
        <v>0</v>
      </c>
      <c r="W72" s="7">
        <f t="shared" si="27"/>
        <v>0</v>
      </c>
      <c r="X72" s="7"/>
      <c r="Z72" s="7">
        <f t="shared" si="28"/>
        <v>0</v>
      </c>
      <c r="AA72" s="7">
        <f t="shared" si="29"/>
        <v>0</v>
      </c>
      <c r="AB72" s="7">
        <f t="shared" si="30"/>
        <v>0</v>
      </c>
      <c r="AC72" s="7">
        <f t="shared" si="31"/>
        <v>0</v>
      </c>
      <c r="AD72" s="7">
        <f t="shared" si="32"/>
        <v>0</v>
      </c>
      <c r="AE72" s="7">
        <f t="shared" si="33"/>
        <v>0</v>
      </c>
      <c r="AF72" s="7">
        <f t="shared" si="34"/>
        <v>0</v>
      </c>
      <c r="AG72" s="7">
        <f t="shared" si="35"/>
        <v>0</v>
      </c>
      <c r="AH72" s="7">
        <f t="shared" si="36"/>
        <v>0</v>
      </c>
      <c r="AI72" s="7">
        <f t="shared" si="37"/>
        <v>0</v>
      </c>
      <c r="AJ72" s="7">
        <f t="shared" si="38"/>
        <v>0</v>
      </c>
    </row>
    <row r="73" spans="1:36" ht="15">
      <c r="A73" s="101">
        <v>69</v>
      </c>
      <c r="B73" s="48"/>
      <c r="C73" s="49"/>
      <c r="D73" s="50"/>
      <c r="E73" s="61"/>
      <c r="F73" s="62"/>
      <c r="G73" s="52"/>
      <c r="H73" s="52"/>
      <c r="I73" s="104">
        <f t="shared" si="21"/>
        <v>0</v>
      </c>
      <c r="J73" s="91"/>
      <c r="K73" s="30"/>
      <c r="L73" s="31" t="s">
        <v>181</v>
      </c>
      <c r="M73" s="29" t="s">
        <v>67</v>
      </c>
      <c r="N73" s="33"/>
      <c r="O73" s="91"/>
      <c r="Q73" s="7">
        <f t="shared" si="22"/>
        <v>0</v>
      </c>
      <c r="R73" s="7"/>
      <c r="S73" s="7">
        <f t="shared" si="23"/>
        <v>0</v>
      </c>
      <c r="T73" s="7">
        <f t="shared" si="24"/>
        <v>0</v>
      </c>
      <c r="U73" s="7">
        <f t="shared" si="25"/>
        <v>0</v>
      </c>
      <c r="V73" s="7">
        <f t="shared" si="26"/>
        <v>0</v>
      </c>
      <c r="W73" s="7">
        <f t="shared" si="27"/>
        <v>0</v>
      </c>
      <c r="X73" s="7"/>
      <c r="Z73" s="7">
        <f t="shared" si="28"/>
        <v>0</v>
      </c>
      <c r="AA73" s="7">
        <f t="shared" si="29"/>
        <v>0</v>
      </c>
      <c r="AB73" s="7">
        <f t="shared" si="30"/>
        <v>0</v>
      </c>
      <c r="AC73" s="7">
        <f t="shared" si="31"/>
        <v>0</v>
      </c>
      <c r="AD73" s="7">
        <f t="shared" si="32"/>
        <v>0</v>
      </c>
      <c r="AE73" s="7">
        <f t="shared" si="33"/>
        <v>0</v>
      </c>
      <c r="AF73" s="7">
        <f t="shared" si="34"/>
        <v>0</v>
      </c>
      <c r="AG73" s="7">
        <f t="shared" si="35"/>
        <v>0</v>
      </c>
      <c r="AH73" s="7">
        <f t="shared" si="36"/>
        <v>0</v>
      </c>
      <c r="AI73" s="7">
        <f t="shared" si="37"/>
        <v>0</v>
      </c>
      <c r="AJ73" s="7">
        <f t="shared" si="38"/>
        <v>0</v>
      </c>
    </row>
    <row r="74" spans="1:36" ht="15">
      <c r="A74" s="101">
        <v>70</v>
      </c>
      <c r="B74" s="48"/>
      <c r="C74" s="49"/>
      <c r="D74" s="50"/>
      <c r="E74" s="61"/>
      <c r="F74" s="62"/>
      <c r="G74" s="52"/>
      <c r="H74" s="52"/>
      <c r="I74" s="104">
        <f t="shared" si="21"/>
        <v>0</v>
      </c>
      <c r="J74" s="91"/>
      <c r="K74" s="27"/>
      <c r="L74" s="32" t="s">
        <v>189</v>
      </c>
      <c r="M74" s="29" t="s">
        <v>188</v>
      </c>
      <c r="N74" s="26"/>
      <c r="O74" s="91"/>
      <c r="Q74" s="7">
        <f t="shared" si="22"/>
        <v>0</v>
      </c>
      <c r="R74" s="7"/>
      <c r="S74" s="7">
        <f t="shared" si="23"/>
        <v>0</v>
      </c>
      <c r="T74" s="7">
        <f t="shared" si="24"/>
        <v>0</v>
      </c>
      <c r="U74" s="7">
        <f t="shared" si="25"/>
        <v>0</v>
      </c>
      <c r="V74" s="7">
        <f t="shared" si="26"/>
        <v>0</v>
      </c>
      <c r="W74" s="7">
        <f t="shared" si="27"/>
        <v>0</v>
      </c>
      <c r="X74" s="7"/>
      <c r="Z74" s="7">
        <f t="shared" si="28"/>
        <v>0</v>
      </c>
      <c r="AA74" s="7">
        <f t="shared" si="29"/>
        <v>0</v>
      </c>
      <c r="AB74" s="7">
        <f t="shared" si="30"/>
        <v>0</v>
      </c>
      <c r="AC74" s="7">
        <f t="shared" si="31"/>
        <v>0</v>
      </c>
      <c r="AD74" s="7">
        <f t="shared" si="32"/>
        <v>0</v>
      </c>
      <c r="AE74" s="7">
        <f t="shared" si="33"/>
        <v>0</v>
      </c>
      <c r="AF74" s="7">
        <f t="shared" si="34"/>
        <v>0</v>
      </c>
      <c r="AG74" s="7">
        <f t="shared" si="35"/>
        <v>0</v>
      </c>
      <c r="AH74" s="7">
        <f t="shared" si="36"/>
        <v>0</v>
      </c>
      <c r="AI74" s="7">
        <f t="shared" si="37"/>
        <v>0</v>
      </c>
      <c r="AJ74" s="7">
        <f t="shared" si="38"/>
        <v>0</v>
      </c>
    </row>
    <row r="75" spans="1:36" ht="15">
      <c r="A75" s="101">
        <v>71</v>
      </c>
      <c r="B75" s="48"/>
      <c r="C75" s="49"/>
      <c r="D75" s="50"/>
      <c r="E75" s="61"/>
      <c r="F75" s="62"/>
      <c r="G75" s="52"/>
      <c r="H75" s="52"/>
      <c r="I75" s="104">
        <f t="shared" si="21"/>
        <v>0</v>
      </c>
      <c r="J75" s="91"/>
      <c r="K75" s="30"/>
      <c r="L75" s="31" t="s">
        <v>190</v>
      </c>
      <c r="M75" s="29" t="s">
        <v>68</v>
      </c>
      <c r="N75" s="33"/>
      <c r="O75" s="91"/>
      <c r="Q75" s="7">
        <f t="shared" si="22"/>
        <v>0</v>
      </c>
      <c r="R75" s="7"/>
      <c r="S75" s="7">
        <f t="shared" si="23"/>
        <v>0</v>
      </c>
      <c r="T75" s="7">
        <f t="shared" si="24"/>
        <v>0</v>
      </c>
      <c r="U75" s="7">
        <f t="shared" si="25"/>
        <v>0</v>
      </c>
      <c r="V75" s="7">
        <f t="shared" si="26"/>
        <v>0</v>
      </c>
      <c r="W75" s="7">
        <f t="shared" si="27"/>
        <v>0</v>
      </c>
      <c r="X75" s="7"/>
      <c r="Z75" s="7">
        <f t="shared" si="28"/>
        <v>0</v>
      </c>
      <c r="AA75" s="7">
        <f t="shared" si="29"/>
        <v>0</v>
      </c>
      <c r="AB75" s="7">
        <f t="shared" si="30"/>
        <v>0</v>
      </c>
      <c r="AC75" s="7">
        <f t="shared" si="31"/>
        <v>0</v>
      </c>
      <c r="AD75" s="7">
        <f t="shared" si="32"/>
        <v>0</v>
      </c>
      <c r="AE75" s="7">
        <f t="shared" si="33"/>
        <v>0</v>
      </c>
      <c r="AF75" s="7">
        <f t="shared" si="34"/>
        <v>0</v>
      </c>
      <c r="AG75" s="7">
        <f t="shared" si="35"/>
        <v>0</v>
      </c>
      <c r="AH75" s="7">
        <f t="shared" si="36"/>
        <v>0</v>
      </c>
      <c r="AI75" s="7">
        <f t="shared" si="37"/>
        <v>0</v>
      </c>
      <c r="AJ75" s="7">
        <f t="shared" si="38"/>
        <v>0</v>
      </c>
    </row>
    <row r="76" spans="1:36" ht="15">
      <c r="A76" s="101">
        <v>72</v>
      </c>
      <c r="B76" s="48"/>
      <c r="C76" s="49"/>
      <c r="D76" s="50"/>
      <c r="E76" s="61"/>
      <c r="F76" s="62"/>
      <c r="G76" s="52"/>
      <c r="H76" s="52"/>
      <c r="I76" s="104">
        <f t="shared" si="21"/>
        <v>0</v>
      </c>
      <c r="J76" s="91"/>
      <c r="K76" s="91"/>
      <c r="L76" s="91"/>
      <c r="M76" s="91"/>
      <c r="N76" s="91"/>
      <c r="O76" s="91"/>
      <c r="Q76" s="7">
        <f t="shared" si="22"/>
        <v>0</v>
      </c>
      <c r="R76" s="7"/>
      <c r="S76" s="7">
        <f t="shared" si="23"/>
        <v>0</v>
      </c>
      <c r="T76" s="7">
        <f t="shared" si="24"/>
        <v>0</v>
      </c>
      <c r="U76" s="7">
        <f t="shared" si="25"/>
        <v>0</v>
      </c>
      <c r="V76" s="7">
        <f t="shared" si="26"/>
        <v>0</v>
      </c>
      <c r="W76" s="7">
        <f t="shared" si="27"/>
        <v>0</v>
      </c>
      <c r="X76" s="7"/>
      <c r="Z76" s="7">
        <f t="shared" si="28"/>
        <v>0</v>
      </c>
      <c r="AA76" s="7">
        <f t="shared" si="29"/>
        <v>0</v>
      </c>
      <c r="AB76" s="7">
        <f t="shared" si="30"/>
        <v>0</v>
      </c>
      <c r="AC76" s="7">
        <f t="shared" si="31"/>
        <v>0</v>
      </c>
      <c r="AD76" s="7">
        <f t="shared" si="32"/>
        <v>0</v>
      </c>
      <c r="AE76" s="7">
        <f t="shared" si="33"/>
        <v>0</v>
      </c>
      <c r="AF76" s="7">
        <f t="shared" si="34"/>
        <v>0</v>
      </c>
      <c r="AG76" s="7">
        <f t="shared" si="35"/>
        <v>0</v>
      </c>
      <c r="AH76" s="7">
        <f t="shared" si="36"/>
        <v>0</v>
      </c>
      <c r="AI76" s="7">
        <f t="shared" si="37"/>
        <v>0</v>
      </c>
      <c r="AJ76" s="7">
        <f t="shared" si="38"/>
        <v>0</v>
      </c>
    </row>
    <row r="77" spans="1:36" ht="15">
      <c r="A77" s="101">
        <v>73</v>
      </c>
      <c r="B77" s="48"/>
      <c r="C77" s="49"/>
      <c r="D77" s="50"/>
      <c r="E77" s="61"/>
      <c r="F77" s="62"/>
      <c r="G77" s="52"/>
      <c r="H77" s="52"/>
      <c r="I77" s="104">
        <f t="shared" si="21"/>
        <v>0</v>
      </c>
      <c r="J77" s="91"/>
      <c r="K77" s="91"/>
      <c r="L77" s="91"/>
      <c r="M77" s="91"/>
      <c r="N77" s="91"/>
      <c r="O77" s="91"/>
      <c r="Q77" s="7">
        <f t="shared" si="22"/>
        <v>0</v>
      </c>
      <c r="R77" s="7"/>
      <c r="S77" s="7">
        <f t="shared" si="23"/>
        <v>0</v>
      </c>
      <c r="T77" s="7">
        <f t="shared" si="24"/>
        <v>0</v>
      </c>
      <c r="U77" s="7">
        <f t="shared" si="25"/>
        <v>0</v>
      </c>
      <c r="V77" s="7">
        <f t="shared" si="26"/>
        <v>0</v>
      </c>
      <c r="W77" s="7">
        <f t="shared" si="27"/>
        <v>0</v>
      </c>
      <c r="X77" s="7"/>
      <c r="Z77" s="7">
        <f t="shared" si="28"/>
        <v>0</v>
      </c>
      <c r="AA77" s="7">
        <f t="shared" si="29"/>
        <v>0</v>
      </c>
      <c r="AB77" s="7">
        <f t="shared" si="30"/>
        <v>0</v>
      </c>
      <c r="AC77" s="7">
        <f t="shared" si="31"/>
        <v>0</v>
      </c>
      <c r="AD77" s="7">
        <f t="shared" si="32"/>
        <v>0</v>
      </c>
      <c r="AE77" s="7">
        <f t="shared" si="33"/>
        <v>0</v>
      </c>
      <c r="AF77" s="7">
        <f t="shared" si="34"/>
        <v>0</v>
      </c>
      <c r="AG77" s="7">
        <f t="shared" si="35"/>
        <v>0</v>
      </c>
      <c r="AH77" s="7">
        <f t="shared" si="36"/>
        <v>0</v>
      </c>
      <c r="AI77" s="7">
        <f t="shared" si="37"/>
        <v>0</v>
      </c>
      <c r="AJ77" s="7">
        <f t="shared" si="38"/>
        <v>0</v>
      </c>
    </row>
    <row r="78" spans="1:36" ht="15">
      <c r="A78" s="101">
        <v>74</v>
      </c>
      <c r="B78" s="48"/>
      <c r="C78" s="49"/>
      <c r="D78" s="50"/>
      <c r="E78" s="61"/>
      <c r="F78" s="62"/>
      <c r="G78" s="52"/>
      <c r="H78" s="52"/>
      <c r="I78" s="104">
        <f t="shared" si="21"/>
        <v>0</v>
      </c>
      <c r="J78" s="91"/>
      <c r="K78" s="91"/>
      <c r="L78" s="91"/>
      <c r="M78" s="91"/>
      <c r="N78" s="91"/>
      <c r="O78" s="91"/>
      <c r="Q78" s="7">
        <f t="shared" si="22"/>
        <v>0</v>
      </c>
      <c r="R78" s="7"/>
      <c r="S78" s="7">
        <f t="shared" si="23"/>
        <v>0</v>
      </c>
      <c r="T78" s="7">
        <f t="shared" si="24"/>
        <v>0</v>
      </c>
      <c r="U78" s="7">
        <f t="shared" si="25"/>
        <v>0</v>
      </c>
      <c r="V78" s="7">
        <f t="shared" si="26"/>
        <v>0</v>
      </c>
      <c r="W78" s="7">
        <f t="shared" si="27"/>
        <v>0</v>
      </c>
      <c r="X78" s="7"/>
      <c r="Z78" s="7">
        <f t="shared" si="28"/>
        <v>0</v>
      </c>
      <c r="AA78" s="7">
        <f t="shared" si="29"/>
        <v>0</v>
      </c>
      <c r="AB78" s="7">
        <f t="shared" si="30"/>
        <v>0</v>
      </c>
      <c r="AC78" s="7">
        <f t="shared" si="31"/>
        <v>0</v>
      </c>
      <c r="AD78" s="7">
        <f t="shared" si="32"/>
        <v>0</v>
      </c>
      <c r="AE78" s="7">
        <f t="shared" si="33"/>
        <v>0</v>
      </c>
      <c r="AF78" s="7">
        <f t="shared" si="34"/>
        <v>0</v>
      </c>
      <c r="AG78" s="7">
        <f t="shared" si="35"/>
        <v>0</v>
      </c>
      <c r="AH78" s="7">
        <f t="shared" si="36"/>
        <v>0</v>
      </c>
      <c r="AI78" s="7">
        <f t="shared" si="37"/>
        <v>0</v>
      </c>
      <c r="AJ78" s="7">
        <f t="shared" si="38"/>
        <v>0</v>
      </c>
    </row>
    <row r="79" spans="1:36" ht="15">
      <c r="A79" s="101">
        <v>75</v>
      </c>
      <c r="B79" s="48"/>
      <c r="C79" s="49"/>
      <c r="D79" s="50"/>
      <c r="E79" s="61"/>
      <c r="F79" s="62"/>
      <c r="G79" s="52"/>
      <c r="H79" s="52"/>
      <c r="I79" s="104">
        <f t="shared" si="21"/>
        <v>0</v>
      </c>
      <c r="J79" s="91"/>
      <c r="K79" s="91"/>
      <c r="L79" s="91"/>
      <c r="M79" s="91"/>
      <c r="N79" s="91"/>
      <c r="O79" s="91"/>
      <c r="Q79" s="7">
        <f t="shared" si="22"/>
        <v>0</v>
      </c>
      <c r="R79" s="7"/>
      <c r="S79" s="7">
        <f t="shared" si="23"/>
        <v>0</v>
      </c>
      <c r="T79" s="7">
        <f t="shared" si="24"/>
        <v>0</v>
      </c>
      <c r="U79" s="7">
        <f t="shared" si="25"/>
        <v>0</v>
      </c>
      <c r="V79" s="7">
        <f t="shared" si="26"/>
        <v>0</v>
      </c>
      <c r="W79" s="7">
        <f t="shared" si="27"/>
        <v>0</v>
      </c>
      <c r="X79" s="7"/>
      <c r="Z79" s="7">
        <f t="shared" si="28"/>
        <v>0</v>
      </c>
      <c r="AA79" s="7">
        <f t="shared" si="29"/>
        <v>0</v>
      </c>
      <c r="AB79" s="7">
        <f t="shared" si="30"/>
        <v>0</v>
      </c>
      <c r="AC79" s="7">
        <f t="shared" si="31"/>
        <v>0</v>
      </c>
      <c r="AD79" s="7">
        <f t="shared" si="32"/>
        <v>0</v>
      </c>
      <c r="AE79" s="7">
        <f t="shared" si="33"/>
        <v>0</v>
      </c>
      <c r="AF79" s="7">
        <f t="shared" si="34"/>
        <v>0</v>
      </c>
      <c r="AG79" s="7">
        <f t="shared" si="35"/>
        <v>0</v>
      </c>
      <c r="AH79" s="7">
        <f t="shared" si="36"/>
        <v>0</v>
      </c>
      <c r="AI79" s="7">
        <f t="shared" si="37"/>
        <v>0</v>
      </c>
      <c r="AJ79" s="7">
        <f t="shared" si="38"/>
        <v>0</v>
      </c>
    </row>
    <row r="80" spans="1:36" ht="15">
      <c r="A80" s="101">
        <v>76</v>
      </c>
      <c r="B80" s="48"/>
      <c r="C80" s="49"/>
      <c r="D80" s="50"/>
      <c r="E80" s="61"/>
      <c r="F80" s="62"/>
      <c r="G80" s="52"/>
      <c r="H80" s="52"/>
      <c r="I80" s="104">
        <f t="shared" si="21"/>
        <v>0</v>
      </c>
      <c r="J80" s="91"/>
      <c r="K80" s="91"/>
      <c r="L80" s="91"/>
      <c r="M80" s="91"/>
      <c r="N80" s="91"/>
      <c r="O80" s="91"/>
      <c r="Q80" s="7">
        <f t="shared" si="22"/>
        <v>0</v>
      </c>
      <c r="R80" s="7"/>
      <c r="S80" s="7">
        <f t="shared" si="23"/>
        <v>0</v>
      </c>
      <c r="T80" s="7">
        <f t="shared" si="24"/>
        <v>0</v>
      </c>
      <c r="U80" s="7">
        <f t="shared" si="25"/>
        <v>0</v>
      </c>
      <c r="V80" s="7">
        <f t="shared" si="26"/>
        <v>0</v>
      </c>
      <c r="W80" s="7">
        <f t="shared" si="27"/>
        <v>0</v>
      </c>
      <c r="X80" s="7"/>
      <c r="Z80" s="7">
        <f t="shared" si="28"/>
        <v>0</v>
      </c>
      <c r="AA80" s="7">
        <f t="shared" si="29"/>
        <v>0</v>
      </c>
      <c r="AB80" s="7">
        <f t="shared" si="30"/>
        <v>0</v>
      </c>
      <c r="AC80" s="7">
        <f t="shared" si="31"/>
        <v>0</v>
      </c>
      <c r="AD80" s="7">
        <f t="shared" si="32"/>
        <v>0</v>
      </c>
      <c r="AE80" s="7">
        <f t="shared" si="33"/>
        <v>0</v>
      </c>
      <c r="AF80" s="7">
        <f t="shared" si="34"/>
        <v>0</v>
      </c>
      <c r="AG80" s="7">
        <f t="shared" si="35"/>
        <v>0</v>
      </c>
      <c r="AH80" s="7">
        <f t="shared" si="36"/>
        <v>0</v>
      </c>
      <c r="AI80" s="7">
        <f t="shared" si="37"/>
        <v>0</v>
      </c>
      <c r="AJ80" s="7">
        <f t="shared" si="38"/>
        <v>0</v>
      </c>
    </row>
    <row r="81" spans="1:36" ht="15">
      <c r="A81" s="101">
        <v>77</v>
      </c>
      <c r="B81" s="48"/>
      <c r="C81" s="49"/>
      <c r="D81" s="50"/>
      <c r="E81" s="61"/>
      <c r="F81" s="62"/>
      <c r="G81" s="52"/>
      <c r="H81" s="52"/>
      <c r="I81" s="104">
        <f t="shared" si="21"/>
        <v>0</v>
      </c>
      <c r="J81" s="91"/>
      <c r="K81" s="91"/>
      <c r="L81" s="91"/>
      <c r="M81" s="91"/>
      <c r="N81" s="91"/>
      <c r="O81" s="91"/>
      <c r="Q81" s="7">
        <f t="shared" si="22"/>
        <v>0</v>
      </c>
      <c r="R81" s="7"/>
      <c r="S81" s="7">
        <f t="shared" si="23"/>
        <v>0</v>
      </c>
      <c r="T81" s="7">
        <f t="shared" si="24"/>
        <v>0</v>
      </c>
      <c r="U81" s="7">
        <f t="shared" si="25"/>
        <v>0</v>
      </c>
      <c r="V81" s="7">
        <f t="shared" si="26"/>
        <v>0</v>
      </c>
      <c r="W81" s="7">
        <f t="shared" si="27"/>
        <v>0</v>
      </c>
      <c r="X81" s="7"/>
      <c r="Z81" s="7">
        <f t="shared" si="28"/>
        <v>0</v>
      </c>
      <c r="AA81" s="7">
        <f t="shared" si="29"/>
        <v>0</v>
      </c>
      <c r="AB81" s="7">
        <f t="shared" si="30"/>
        <v>0</v>
      </c>
      <c r="AC81" s="7">
        <f t="shared" si="31"/>
        <v>0</v>
      </c>
      <c r="AD81" s="7">
        <f t="shared" si="32"/>
        <v>0</v>
      </c>
      <c r="AE81" s="7">
        <f t="shared" si="33"/>
        <v>0</v>
      </c>
      <c r="AF81" s="7">
        <f t="shared" si="34"/>
        <v>0</v>
      </c>
      <c r="AG81" s="7">
        <f t="shared" si="35"/>
        <v>0</v>
      </c>
      <c r="AH81" s="7">
        <f t="shared" si="36"/>
        <v>0</v>
      </c>
      <c r="AI81" s="7">
        <f t="shared" si="37"/>
        <v>0</v>
      </c>
      <c r="AJ81" s="7">
        <f t="shared" si="38"/>
        <v>0</v>
      </c>
    </row>
    <row r="82" spans="1:36" ht="15">
      <c r="A82" s="101">
        <v>78</v>
      </c>
      <c r="B82" s="48"/>
      <c r="C82" s="49"/>
      <c r="D82" s="50"/>
      <c r="E82" s="61"/>
      <c r="F82" s="62"/>
      <c r="G82" s="52"/>
      <c r="H82" s="52"/>
      <c r="I82" s="104">
        <f t="shared" si="21"/>
        <v>0</v>
      </c>
      <c r="J82" s="91"/>
      <c r="K82" s="91"/>
      <c r="L82" s="91"/>
      <c r="M82" s="91"/>
      <c r="N82" s="91"/>
      <c r="O82" s="91"/>
      <c r="Q82" s="7">
        <f t="shared" si="22"/>
        <v>0</v>
      </c>
      <c r="R82" s="7"/>
      <c r="S82" s="7">
        <f t="shared" si="23"/>
        <v>0</v>
      </c>
      <c r="T82" s="7">
        <f t="shared" si="24"/>
        <v>0</v>
      </c>
      <c r="U82" s="7">
        <f t="shared" si="25"/>
        <v>0</v>
      </c>
      <c r="V82" s="7">
        <f t="shared" si="26"/>
        <v>0</v>
      </c>
      <c r="W82" s="7">
        <f t="shared" si="27"/>
        <v>0</v>
      </c>
      <c r="X82" s="7"/>
      <c r="Z82" s="7">
        <f t="shared" si="28"/>
        <v>0</v>
      </c>
      <c r="AA82" s="7">
        <f t="shared" si="29"/>
        <v>0</v>
      </c>
      <c r="AB82" s="7">
        <f t="shared" si="30"/>
        <v>0</v>
      </c>
      <c r="AC82" s="7">
        <f t="shared" si="31"/>
        <v>0</v>
      </c>
      <c r="AD82" s="7">
        <f t="shared" si="32"/>
        <v>0</v>
      </c>
      <c r="AE82" s="7">
        <f t="shared" si="33"/>
        <v>0</v>
      </c>
      <c r="AF82" s="7">
        <f t="shared" si="34"/>
        <v>0</v>
      </c>
      <c r="AG82" s="7">
        <f t="shared" si="35"/>
        <v>0</v>
      </c>
      <c r="AH82" s="7">
        <f t="shared" si="36"/>
        <v>0</v>
      </c>
      <c r="AI82" s="7">
        <f t="shared" si="37"/>
        <v>0</v>
      </c>
      <c r="AJ82" s="7">
        <f t="shared" si="38"/>
        <v>0</v>
      </c>
    </row>
    <row r="83" spans="1:36" ht="15">
      <c r="A83" s="101">
        <v>79</v>
      </c>
      <c r="B83" s="48"/>
      <c r="C83" s="49"/>
      <c r="D83" s="50"/>
      <c r="E83" s="61"/>
      <c r="F83" s="62"/>
      <c r="G83" s="52"/>
      <c r="H83" s="52"/>
      <c r="I83" s="104">
        <f t="shared" si="21"/>
        <v>0</v>
      </c>
      <c r="J83" s="91"/>
      <c r="K83" s="91"/>
      <c r="L83" s="91"/>
      <c r="M83" s="91"/>
      <c r="N83" s="91"/>
      <c r="O83" s="91"/>
      <c r="Q83" s="7">
        <f t="shared" si="22"/>
        <v>0</v>
      </c>
      <c r="R83" s="7"/>
      <c r="S83" s="7">
        <f t="shared" si="23"/>
        <v>0</v>
      </c>
      <c r="T83" s="7">
        <f t="shared" si="24"/>
        <v>0</v>
      </c>
      <c r="U83" s="7">
        <f t="shared" si="25"/>
        <v>0</v>
      </c>
      <c r="V83" s="7">
        <f t="shared" si="26"/>
        <v>0</v>
      </c>
      <c r="W83" s="7">
        <f t="shared" si="27"/>
        <v>0</v>
      </c>
      <c r="X83" s="7"/>
      <c r="Z83" s="7">
        <f t="shared" si="28"/>
        <v>0</v>
      </c>
      <c r="AA83" s="7">
        <f t="shared" si="29"/>
        <v>0</v>
      </c>
      <c r="AB83" s="7">
        <f t="shared" si="30"/>
        <v>0</v>
      </c>
      <c r="AC83" s="7">
        <f t="shared" si="31"/>
        <v>0</v>
      </c>
      <c r="AD83" s="7">
        <f t="shared" si="32"/>
        <v>0</v>
      </c>
      <c r="AE83" s="7">
        <f t="shared" si="33"/>
        <v>0</v>
      </c>
      <c r="AF83" s="7">
        <f t="shared" si="34"/>
        <v>0</v>
      </c>
      <c r="AG83" s="7">
        <f t="shared" si="35"/>
        <v>0</v>
      </c>
      <c r="AH83" s="7">
        <f t="shared" si="36"/>
        <v>0</v>
      </c>
      <c r="AI83" s="7">
        <f t="shared" si="37"/>
        <v>0</v>
      </c>
      <c r="AJ83" s="7">
        <f t="shared" si="38"/>
        <v>0</v>
      </c>
    </row>
    <row r="84" spans="1:36" ht="15">
      <c r="A84" s="101">
        <v>80</v>
      </c>
      <c r="B84" s="48"/>
      <c r="C84" s="49"/>
      <c r="D84" s="50"/>
      <c r="E84" s="61"/>
      <c r="F84" s="62"/>
      <c r="G84" s="52"/>
      <c r="H84" s="52"/>
      <c r="I84" s="104">
        <f t="shared" si="21"/>
        <v>0</v>
      </c>
      <c r="J84" s="91"/>
      <c r="K84" s="36">
        <v>1</v>
      </c>
      <c r="L84" s="37"/>
      <c r="M84" s="224" t="s">
        <v>51</v>
      </c>
      <c r="N84" s="224"/>
      <c r="O84" s="91"/>
      <c r="Q84" s="7">
        <f t="shared" si="22"/>
        <v>0</v>
      </c>
      <c r="R84" s="7"/>
      <c r="S84" s="7">
        <f t="shared" si="23"/>
        <v>0</v>
      </c>
      <c r="T84" s="7">
        <f t="shared" si="24"/>
        <v>0</v>
      </c>
      <c r="U84" s="7">
        <f t="shared" si="25"/>
        <v>0</v>
      </c>
      <c r="V84" s="7">
        <f t="shared" si="26"/>
        <v>0</v>
      </c>
      <c r="W84" s="7">
        <f t="shared" si="27"/>
        <v>0</v>
      </c>
      <c r="X84" s="7"/>
      <c r="Z84" s="7">
        <f t="shared" si="28"/>
        <v>0</v>
      </c>
      <c r="AA84" s="7">
        <f t="shared" si="29"/>
        <v>0</v>
      </c>
      <c r="AB84" s="7">
        <f t="shared" si="30"/>
        <v>0</v>
      </c>
      <c r="AC84" s="7">
        <f t="shared" si="31"/>
        <v>0</v>
      </c>
      <c r="AD84" s="7">
        <f t="shared" si="32"/>
        <v>0</v>
      </c>
      <c r="AE84" s="7">
        <f t="shared" si="33"/>
        <v>0</v>
      </c>
      <c r="AF84" s="7">
        <f t="shared" si="34"/>
        <v>0</v>
      </c>
      <c r="AG84" s="7">
        <f t="shared" si="35"/>
        <v>0</v>
      </c>
      <c r="AH84" s="7">
        <f t="shared" si="36"/>
        <v>0</v>
      </c>
      <c r="AI84" s="7">
        <f t="shared" si="37"/>
        <v>0</v>
      </c>
      <c r="AJ84" s="7">
        <f t="shared" si="38"/>
        <v>0</v>
      </c>
    </row>
    <row r="85" spans="1:36" ht="15">
      <c r="A85" s="101">
        <v>81</v>
      </c>
      <c r="B85" s="48"/>
      <c r="C85" s="49"/>
      <c r="D85" s="50"/>
      <c r="E85" s="61"/>
      <c r="F85" s="62"/>
      <c r="G85" s="52"/>
      <c r="H85" s="52"/>
      <c r="I85" s="104">
        <f t="shared" si="21"/>
        <v>0</v>
      </c>
      <c r="J85" s="91"/>
      <c r="K85" s="36">
        <v>2</v>
      </c>
      <c r="L85" s="37"/>
      <c r="M85" s="38" t="s">
        <v>52</v>
      </c>
      <c r="N85" s="39"/>
      <c r="O85" s="91"/>
      <c r="Q85" s="7">
        <f t="shared" si="22"/>
        <v>0</v>
      </c>
      <c r="R85" s="7"/>
      <c r="S85" s="7">
        <f t="shared" si="23"/>
        <v>0</v>
      </c>
      <c r="T85" s="7">
        <f t="shared" si="24"/>
        <v>0</v>
      </c>
      <c r="U85" s="7">
        <f t="shared" si="25"/>
        <v>0</v>
      </c>
      <c r="V85" s="7">
        <f t="shared" si="26"/>
        <v>0</v>
      </c>
      <c r="W85" s="7">
        <f t="shared" si="27"/>
        <v>0</v>
      </c>
      <c r="X85" s="7"/>
      <c r="Z85" s="7">
        <f t="shared" si="28"/>
        <v>0</v>
      </c>
      <c r="AA85" s="7">
        <f t="shared" si="29"/>
        <v>0</v>
      </c>
      <c r="AB85" s="7">
        <f t="shared" si="30"/>
        <v>0</v>
      </c>
      <c r="AC85" s="7">
        <f t="shared" si="31"/>
        <v>0</v>
      </c>
      <c r="AD85" s="7">
        <f t="shared" si="32"/>
        <v>0</v>
      </c>
      <c r="AE85" s="7">
        <f t="shared" si="33"/>
        <v>0</v>
      </c>
      <c r="AF85" s="7">
        <f t="shared" si="34"/>
        <v>0</v>
      </c>
      <c r="AG85" s="7">
        <f t="shared" si="35"/>
        <v>0</v>
      </c>
      <c r="AH85" s="7">
        <f t="shared" si="36"/>
        <v>0</v>
      </c>
      <c r="AI85" s="7">
        <f t="shared" si="37"/>
        <v>0</v>
      </c>
      <c r="AJ85" s="7">
        <f t="shared" si="38"/>
        <v>0</v>
      </c>
    </row>
    <row r="86" spans="1:36" ht="15">
      <c r="A86" s="101">
        <v>82</v>
      </c>
      <c r="B86" s="48"/>
      <c r="C86" s="49"/>
      <c r="D86" s="50"/>
      <c r="E86" s="61"/>
      <c r="F86" s="62"/>
      <c r="G86" s="52"/>
      <c r="H86" s="52"/>
      <c r="I86" s="104">
        <f t="shared" si="21"/>
        <v>0</v>
      </c>
      <c r="J86" s="91"/>
      <c r="K86" s="36">
        <v>3</v>
      </c>
      <c r="L86" s="37"/>
      <c r="M86" s="224" t="s">
        <v>53</v>
      </c>
      <c r="N86" s="224"/>
      <c r="O86" s="91"/>
      <c r="Q86" s="7">
        <f t="shared" si="22"/>
        <v>0</v>
      </c>
      <c r="R86" s="7"/>
      <c r="S86" s="7">
        <f t="shared" si="23"/>
        <v>0</v>
      </c>
      <c r="T86" s="7">
        <f t="shared" si="24"/>
        <v>0</v>
      </c>
      <c r="U86" s="7">
        <f t="shared" si="25"/>
        <v>0</v>
      </c>
      <c r="V86" s="7">
        <f t="shared" si="26"/>
        <v>0</v>
      </c>
      <c r="W86" s="7">
        <f t="shared" si="27"/>
        <v>0</v>
      </c>
      <c r="X86" s="7"/>
      <c r="Z86" s="7">
        <f t="shared" si="28"/>
        <v>0</v>
      </c>
      <c r="AA86" s="7">
        <f t="shared" si="29"/>
        <v>0</v>
      </c>
      <c r="AB86" s="7">
        <f t="shared" si="30"/>
        <v>0</v>
      </c>
      <c r="AC86" s="7">
        <f t="shared" si="31"/>
        <v>0</v>
      </c>
      <c r="AD86" s="7">
        <f t="shared" si="32"/>
        <v>0</v>
      </c>
      <c r="AE86" s="7">
        <f t="shared" si="33"/>
        <v>0</v>
      </c>
      <c r="AF86" s="7">
        <f t="shared" si="34"/>
        <v>0</v>
      </c>
      <c r="AG86" s="7">
        <f t="shared" si="35"/>
        <v>0</v>
      </c>
      <c r="AH86" s="7">
        <f t="shared" si="36"/>
        <v>0</v>
      </c>
      <c r="AI86" s="7">
        <f t="shared" si="37"/>
        <v>0</v>
      </c>
      <c r="AJ86" s="7">
        <f t="shared" si="38"/>
        <v>0</v>
      </c>
    </row>
    <row r="87" spans="1:36" ht="15">
      <c r="A87" s="101">
        <v>83</v>
      </c>
      <c r="B87" s="48"/>
      <c r="C87" s="49"/>
      <c r="D87" s="50"/>
      <c r="E87" s="61"/>
      <c r="F87" s="62"/>
      <c r="G87" s="52"/>
      <c r="H87" s="52"/>
      <c r="I87" s="104">
        <f t="shared" si="21"/>
        <v>0</v>
      </c>
      <c r="J87" s="91"/>
      <c r="K87" s="36">
        <v>4</v>
      </c>
      <c r="L87" s="37"/>
      <c r="M87" s="38" t="s">
        <v>186</v>
      </c>
      <c r="N87" s="39"/>
      <c r="O87" s="91"/>
      <c r="Q87" s="7">
        <f t="shared" si="22"/>
        <v>0</v>
      </c>
      <c r="R87" s="7"/>
      <c r="S87" s="7">
        <f t="shared" si="23"/>
        <v>0</v>
      </c>
      <c r="T87" s="7">
        <f t="shared" si="24"/>
        <v>0</v>
      </c>
      <c r="U87" s="7">
        <f t="shared" si="25"/>
        <v>0</v>
      </c>
      <c r="V87" s="7">
        <f t="shared" si="26"/>
        <v>0</v>
      </c>
      <c r="W87" s="7">
        <f t="shared" si="27"/>
        <v>0</v>
      </c>
      <c r="X87" s="7"/>
      <c r="Z87" s="7">
        <f t="shared" si="28"/>
        <v>0</v>
      </c>
      <c r="AA87" s="7">
        <f t="shared" si="29"/>
        <v>0</v>
      </c>
      <c r="AB87" s="7">
        <f t="shared" si="30"/>
        <v>0</v>
      </c>
      <c r="AC87" s="7">
        <f t="shared" si="31"/>
        <v>0</v>
      </c>
      <c r="AD87" s="7">
        <f t="shared" si="32"/>
        <v>0</v>
      </c>
      <c r="AE87" s="7">
        <f t="shared" si="33"/>
        <v>0</v>
      </c>
      <c r="AF87" s="7">
        <f t="shared" si="34"/>
        <v>0</v>
      </c>
      <c r="AG87" s="7">
        <f t="shared" si="35"/>
        <v>0</v>
      </c>
      <c r="AH87" s="7">
        <f t="shared" si="36"/>
        <v>0</v>
      </c>
      <c r="AI87" s="7">
        <f t="shared" si="37"/>
        <v>0</v>
      </c>
      <c r="AJ87" s="7">
        <f t="shared" si="38"/>
        <v>0</v>
      </c>
    </row>
    <row r="88" spans="1:36" ht="15">
      <c r="A88" s="101">
        <v>84</v>
      </c>
      <c r="B88" s="48"/>
      <c r="C88" s="49"/>
      <c r="D88" s="50"/>
      <c r="E88" s="61"/>
      <c r="F88" s="62"/>
      <c r="G88" s="52"/>
      <c r="H88" s="52"/>
      <c r="I88" s="104">
        <f t="shared" si="21"/>
        <v>0</v>
      </c>
      <c r="J88" s="91"/>
      <c r="K88" s="36">
        <v>5</v>
      </c>
      <c r="L88" s="37"/>
      <c r="M88" s="29" t="s">
        <v>54</v>
      </c>
      <c r="N88" s="26"/>
      <c r="O88" s="91"/>
      <c r="Q88" s="7">
        <f t="shared" si="22"/>
        <v>0</v>
      </c>
      <c r="R88" s="7"/>
      <c r="S88" s="7">
        <f t="shared" si="23"/>
        <v>0</v>
      </c>
      <c r="T88" s="7">
        <f t="shared" si="24"/>
        <v>0</v>
      </c>
      <c r="U88" s="7">
        <f t="shared" si="25"/>
        <v>0</v>
      </c>
      <c r="V88" s="7">
        <f t="shared" si="26"/>
        <v>0</v>
      </c>
      <c r="W88" s="7">
        <f t="shared" si="27"/>
        <v>0</v>
      </c>
      <c r="X88" s="7"/>
      <c r="Z88" s="7">
        <f t="shared" si="28"/>
        <v>0</v>
      </c>
      <c r="AA88" s="7">
        <f t="shared" si="29"/>
        <v>0</v>
      </c>
      <c r="AB88" s="7">
        <f t="shared" si="30"/>
        <v>0</v>
      </c>
      <c r="AC88" s="7">
        <f t="shared" si="31"/>
        <v>0</v>
      </c>
      <c r="AD88" s="7">
        <f t="shared" si="32"/>
        <v>0</v>
      </c>
      <c r="AE88" s="7">
        <f t="shared" si="33"/>
        <v>0</v>
      </c>
      <c r="AF88" s="7">
        <f t="shared" si="34"/>
        <v>0</v>
      </c>
      <c r="AG88" s="7">
        <f t="shared" si="35"/>
        <v>0</v>
      </c>
      <c r="AH88" s="7">
        <f t="shared" si="36"/>
        <v>0</v>
      </c>
      <c r="AI88" s="7">
        <f t="shared" si="37"/>
        <v>0</v>
      </c>
      <c r="AJ88" s="7">
        <f t="shared" si="38"/>
        <v>0</v>
      </c>
    </row>
    <row r="89" spans="1:36" ht="15">
      <c r="A89" s="101">
        <v>85</v>
      </c>
      <c r="B89" s="48"/>
      <c r="C89" s="49"/>
      <c r="D89" s="50"/>
      <c r="E89" s="61"/>
      <c r="F89" s="62"/>
      <c r="G89" s="52"/>
      <c r="H89" s="52"/>
      <c r="I89" s="104">
        <f t="shared" si="21"/>
        <v>0</v>
      </c>
      <c r="J89" s="91"/>
      <c r="K89" s="36">
        <v>6</v>
      </c>
      <c r="L89" s="37"/>
      <c r="M89" s="38" t="s">
        <v>185</v>
      </c>
      <c r="N89" s="39"/>
      <c r="O89" s="91"/>
      <c r="Q89" s="7">
        <f t="shared" si="22"/>
        <v>0</v>
      </c>
      <c r="R89" s="7"/>
      <c r="S89" s="7">
        <f t="shared" si="23"/>
        <v>0</v>
      </c>
      <c r="T89" s="7">
        <f t="shared" si="24"/>
        <v>0</v>
      </c>
      <c r="U89" s="7">
        <f t="shared" si="25"/>
        <v>0</v>
      </c>
      <c r="V89" s="7">
        <f t="shared" si="26"/>
        <v>0</v>
      </c>
      <c r="W89" s="7">
        <f t="shared" si="27"/>
        <v>0</v>
      </c>
      <c r="X89" s="7"/>
      <c r="Z89" s="7">
        <f t="shared" si="28"/>
        <v>0</v>
      </c>
      <c r="AA89" s="7">
        <f t="shared" si="29"/>
        <v>0</v>
      </c>
      <c r="AB89" s="7">
        <f t="shared" si="30"/>
        <v>0</v>
      </c>
      <c r="AC89" s="7">
        <f t="shared" si="31"/>
        <v>0</v>
      </c>
      <c r="AD89" s="7">
        <f t="shared" si="32"/>
        <v>0</v>
      </c>
      <c r="AE89" s="7">
        <f t="shared" si="33"/>
        <v>0</v>
      </c>
      <c r="AF89" s="7">
        <f t="shared" si="34"/>
        <v>0</v>
      </c>
      <c r="AG89" s="7">
        <f t="shared" si="35"/>
        <v>0</v>
      </c>
      <c r="AH89" s="7">
        <f t="shared" si="36"/>
        <v>0</v>
      </c>
      <c r="AI89" s="7">
        <f t="shared" si="37"/>
        <v>0</v>
      </c>
      <c r="AJ89" s="7">
        <f t="shared" si="38"/>
        <v>0</v>
      </c>
    </row>
    <row r="90" spans="1:36" ht="15">
      <c r="A90" s="101">
        <v>86</v>
      </c>
      <c r="B90" s="48"/>
      <c r="C90" s="49"/>
      <c r="D90" s="50"/>
      <c r="E90" s="61"/>
      <c r="F90" s="62"/>
      <c r="G90" s="52"/>
      <c r="H90" s="52"/>
      <c r="I90" s="104">
        <f t="shared" si="21"/>
        <v>0</v>
      </c>
      <c r="J90" s="91"/>
      <c r="K90" s="36">
        <v>7</v>
      </c>
      <c r="L90" s="37"/>
      <c r="M90" s="38" t="s">
        <v>187</v>
      </c>
      <c r="N90" s="38"/>
      <c r="O90" s="91"/>
      <c r="Q90" s="7">
        <f t="shared" si="22"/>
        <v>0</v>
      </c>
      <c r="R90" s="7"/>
      <c r="S90" s="7">
        <f t="shared" si="23"/>
        <v>0</v>
      </c>
      <c r="T90" s="7">
        <f t="shared" si="24"/>
        <v>0</v>
      </c>
      <c r="U90" s="7">
        <f t="shared" si="25"/>
        <v>0</v>
      </c>
      <c r="V90" s="7">
        <f t="shared" si="26"/>
        <v>0</v>
      </c>
      <c r="W90" s="7">
        <f t="shared" si="27"/>
        <v>0</v>
      </c>
      <c r="X90" s="7"/>
      <c r="Z90" s="7">
        <f t="shared" si="28"/>
        <v>0</v>
      </c>
      <c r="AA90" s="7">
        <f t="shared" si="29"/>
        <v>0</v>
      </c>
      <c r="AB90" s="7">
        <f t="shared" si="30"/>
        <v>0</v>
      </c>
      <c r="AC90" s="7">
        <f t="shared" si="31"/>
        <v>0</v>
      </c>
      <c r="AD90" s="7">
        <f t="shared" si="32"/>
        <v>0</v>
      </c>
      <c r="AE90" s="7">
        <f t="shared" si="33"/>
        <v>0</v>
      </c>
      <c r="AF90" s="7">
        <f t="shared" si="34"/>
        <v>0</v>
      </c>
      <c r="AG90" s="7">
        <f t="shared" si="35"/>
        <v>0</v>
      </c>
      <c r="AH90" s="7">
        <f t="shared" si="36"/>
        <v>0</v>
      </c>
      <c r="AI90" s="7">
        <f t="shared" si="37"/>
        <v>0</v>
      </c>
      <c r="AJ90" s="7">
        <f t="shared" si="38"/>
        <v>0</v>
      </c>
    </row>
    <row r="91" spans="1:36" ht="15">
      <c r="A91" s="101">
        <v>87</v>
      </c>
      <c r="B91" s="48"/>
      <c r="C91" s="49"/>
      <c r="D91" s="50"/>
      <c r="E91" s="61"/>
      <c r="F91" s="62"/>
      <c r="G91" s="52"/>
      <c r="H91" s="52"/>
      <c r="I91" s="104">
        <f t="shared" si="21"/>
        <v>0</v>
      </c>
      <c r="J91" s="91"/>
      <c r="K91" s="108"/>
      <c r="L91" s="108"/>
      <c r="M91" s="109"/>
      <c r="N91" s="109"/>
      <c r="O91" s="91"/>
      <c r="Q91" s="7">
        <f t="shared" si="22"/>
        <v>0</v>
      </c>
      <c r="R91" s="7"/>
      <c r="S91" s="7">
        <f t="shared" si="23"/>
        <v>0</v>
      </c>
      <c r="T91" s="7">
        <f t="shared" si="24"/>
        <v>0</v>
      </c>
      <c r="U91" s="7">
        <f t="shared" si="25"/>
        <v>0</v>
      </c>
      <c r="V91" s="7">
        <f t="shared" si="26"/>
        <v>0</v>
      </c>
      <c r="W91" s="7">
        <f t="shared" si="27"/>
        <v>0</v>
      </c>
      <c r="X91" s="7"/>
      <c r="Z91" s="7">
        <f t="shared" si="28"/>
        <v>0</v>
      </c>
      <c r="AA91" s="7">
        <f t="shared" si="29"/>
        <v>0</v>
      </c>
      <c r="AB91" s="7">
        <f t="shared" si="30"/>
        <v>0</v>
      </c>
      <c r="AC91" s="7">
        <f t="shared" si="31"/>
        <v>0</v>
      </c>
      <c r="AD91" s="7">
        <f t="shared" si="32"/>
        <v>0</v>
      </c>
      <c r="AE91" s="7">
        <f t="shared" si="33"/>
        <v>0</v>
      </c>
      <c r="AF91" s="7">
        <f t="shared" si="34"/>
        <v>0</v>
      </c>
      <c r="AG91" s="7">
        <f t="shared" si="35"/>
        <v>0</v>
      </c>
      <c r="AH91" s="7">
        <f t="shared" si="36"/>
        <v>0</v>
      </c>
      <c r="AI91" s="7">
        <f t="shared" si="37"/>
        <v>0</v>
      </c>
      <c r="AJ91" s="7">
        <f t="shared" si="38"/>
        <v>0</v>
      </c>
    </row>
    <row r="92" spans="1:36" ht="15">
      <c r="A92" s="101">
        <v>88</v>
      </c>
      <c r="B92" s="48"/>
      <c r="C92" s="49"/>
      <c r="D92" s="50"/>
      <c r="E92" s="61"/>
      <c r="F92" s="62"/>
      <c r="G92" s="52"/>
      <c r="H92" s="52"/>
      <c r="I92" s="104">
        <f t="shared" si="21"/>
        <v>0</v>
      </c>
      <c r="J92" s="91"/>
      <c r="K92" s="223"/>
      <c r="L92" s="223"/>
      <c r="M92" s="109"/>
      <c r="N92" s="109"/>
      <c r="O92" s="91"/>
      <c r="Q92" s="7">
        <f t="shared" si="22"/>
        <v>0</v>
      </c>
      <c r="R92" s="7"/>
      <c r="S92" s="7">
        <f t="shared" si="23"/>
        <v>0</v>
      </c>
      <c r="T92" s="7">
        <f t="shared" si="24"/>
        <v>0</v>
      </c>
      <c r="U92" s="7">
        <f t="shared" si="25"/>
        <v>0</v>
      </c>
      <c r="V92" s="7">
        <f t="shared" si="26"/>
        <v>0</v>
      </c>
      <c r="W92" s="7">
        <f t="shared" si="27"/>
        <v>0</v>
      </c>
      <c r="X92" s="7"/>
      <c r="Z92" s="7">
        <f t="shared" si="28"/>
        <v>0</v>
      </c>
      <c r="AA92" s="7">
        <f t="shared" si="29"/>
        <v>0</v>
      </c>
      <c r="AB92" s="7">
        <f t="shared" si="30"/>
        <v>0</v>
      </c>
      <c r="AC92" s="7">
        <f t="shared" si="31"/>
        <v>0</v>
      </c>
      <c r="AD92" s="7">
        <f t="shared" si="32"/>
        <v>0</v>
      </c>
      <c r="AE92" s="7">
        <f t="shared" si="33"/>
        <v>0</v>
      </c>
      <c r="AF92" s="7">
        <f t="shared" si="34"/>
        <v>0</v>
      </c>
      <c r="AG92" s="7">
        <f t="shared" si="35"/>
        <v>0</v>
      </c>
      <c r="AH92" s="7">
        <f t="shared" si="36"/>
        <v>0</v>
      </c>
      <c r="AI92" s="7">
        <f t="shared" si="37"/>
        <v>0</v>
      </c>
      <c r="AJ92" s="7">
        <f t="shared" si="38"/>
        <v>0</v>
      </c>
    </row>
    <row r="93" spans="1:36" ht="15">
      <c r="A93" s="101">
        <v>89</v>
      </c>
      <c r="B93" s="48"/>
      <c r="C93" s="49"/>
      <c r="D93" s="50"/>
      <c r="E93" s="61"/>
      <c r="F93" s="62"/>
      <c r="G93" s="52"/>
      <c r="H93" s="52"/>
      <c r="I93" s="104">
        <f t="shared" si="21"/>
        <v>0</v>
      </c>
      <c r="J93" s="91"/>
      <c r="K93" s="110"/>
      <c r="L93" s="110"/>
      <c r="M93" s="109"/>
      <c r="N93" s="109"/>
      <c r="O93" s="91"/>
      <c r="Q93" s="7">
        <f t="shared" si="22"/>
        <v>0</v>
      </c>
      <c r="R93" s="7"/>
      <c r="S93" s="7">
        <f t="shared" si="23"/>
        <v>0</v>
      </c>
      <c r="T93" s="7">
        <f t="shared" si="24"/>
        <v>0</v>
      </c>
      <c r="U93" s="7">
        <f t="shared" si="25"/>
        <v>0</v>
      </c>
      <c r="V93" s="7">
        <f t="shared" si="26"/>
        <v>0</v>
      </c>
      <c r="W93" s="7">
        <f t="shared" si="27"/>
        <v>0</v>
      </c>
      <c r="X93" s="7"/>
      <c r="Z93" s="7">
        <f t="shared" si="28"/>
        <v>0</v>
      </c>
      <c r="AA93" s="7">
        <f t="shared" si="29"/>
        <v>0</v>
      </c>
      <c r="AB93" s="7">
        <f t="shared" si="30"/>
        <v>0</v>
      </c>
      <c r="AC93" s="7">
        <f t="shared" si="31"/>
        <v>0</v>
      </c>
      <c r="AD93" s="7">
        <f t="shared" si="32"/>
        <v>0</v>
      </c>
      <c r="AE93" s="7">
        <f t="shared" si="33"/>
        <v>0</v>
      </c>
      <c r="AF93" s="7">
        <f t="shared" si="34"/>
        <v>0</v>
      </c>
      <c r="AG93" s="7">
        <f t="shared" si="35"/>
        <v>0</v>
      </c>
      <c r="AH93" s="7">
        <f t="shared" si="36"/>
        <v>0</v>
      </c>
      <c r="AI93" s="7">
        <f t="shared" si="37"/>
        <v>0</v>
      </c>
      <c r="AJ93" s="7">
        <f t="shared" si="38"/>
        <v>0</v>
      </c>
    </row>
    <row r="94" spans="1:36" ht="15">
      <c r="A94" s="101">
        <v>90</v>
      </c>
      <c r="B94" s="48"/>
      <c r="C94" s="49"/>
      <c r="D94" s="50"/>
      <c r="E94" s="61"/>
      <c r="F94" s="62"/>
      <c r="G94" s="52"/>
      <c r="H94" s="52"/>
      <c r="I94" s="104">
        <f t="shared" si="21"/>
        <v>0</v>
      </c>
      <c r="J94" s="91"/>
      <c r="K94" s="108"/>
      <c r="L94" s="108"/>
      <c r="M94" s="108"/>
      <c r="N94" s="108"/>
      <c r="O94" s="91"/>
      <c r="Q94" s="7">
        <f t="shared" si="22"/>
        <v>0</v>
      </c>
      <c r="R94" s="7"/>
      <c r="S94" s="7">
        <f t="shared" si="23"/>
        <v>0</v>
      </c>
      <c r="T94" s="7">
        <f t="shared" si="24"/>
        <v>0</v>
      </c>
      <c r="U94" s="7">
        <f t="shared" si="25"/>
        <v>0</v>
      </c>
      <c r="V94" s="7">
        <f t="shared" si="26"/>
        <v>0</v>
      </c>
      <c r="W94" s="7">
        <f t="shared" si="27"/>
        <v>0</v>
      </c>
      <c r="X94" s="7"/>
      <c r="Z94" s="7">
        <f>IF($D94=1,$I94,0)</f>
        <v>0</v>
      </c>
      <c r="AA94" s="7">
        <f>IF($D94=2,$I94,0)</f>
        <v>0</v>
      </c>
      <c r="AB94" s="7">
        <f>IF($D94=3,$I94,0)</f>
        <v>0</v>
      </c>
      <c r="AC94" s="7">
        <f>IF($D94=4,$I94,0)</f>
        <v>0</v>
      </c>
      <c r="AD94" s="7">
        <f>IF($D94=5,$I94,0)</f>
        <v>0</v>
      </c>
      <c r="AE94" s="7">
        <f>IF($D94=6,$I94,0)</f>
        <v>0</v>
      </c>
      <c r="AF94" s="7">
        <f>IF($D94=7,$I94,0)</f>
        <v>0</v>
      </c>
      <c r="AG94" s="7">
        <f>IF($D94=8,$I94,0)</f>
        <v>0</v>
      </c>
      <c r="AH94" s="7">
        <f>IF($D94=9,$I94,0)</f>
        <v>0</v>
      </c>
      <c r="AI94" s="7">
        <f>IF($D94=10,$I94,0)</f>
        <v>0</v>
      </c>
      <c r="AJ94" s="7">
        <f t="shared" si="38"/>
        <v>0</v>
      </c>
    </row>
    <row r="95" spans="1:15" ht="15">
      <c r="A95" s="102"/>
      <c r="B95" s="102"/>
      <c r="C95" s="103"/>
      <c r="D95" s="102"/>
      <c r="E95" s="91"/>
      <c r="F95" s="91"/>
      <c r="G95" s="91"/>
      <c r="H95" s="91"/>
      <c r="I95" s="106"/>
      <c r="J95" s="91"/>
      <c r="K95" s="108"/>
      <c r="L95" s="108"/>
      <c r="M95" s="108"/>
      <c r="N95" s="108"/>
      <c r="O95" s="91"/>
    </row>
    <row r="96" spans="1:15" ht="30">
      <c r="A96" s="133" t="s">
        <v>219</v>
      </c>
      <c r="B96" s="134"/>
      <c r="C96" s="135"/>
      <c r="D96" s="43">
        <v>1</v>
      </c>
      <c r="E96" s="136" t="s">
        <v>212</v>
      </c>
      <c r="F96" s="137"/>
      <c r="G96" s="91"/>
      <c r="H96" s="91"/>
      <c r="I96" s="153">
        <f>Q1</f>
        <v>0</v>
      </c>
      <c r="J96" s="91"/>
      <c r="K96" s="108"/>
      <c r="L96" s="108"/>
      <c r="M96" s="108"/>
      <c r="N96" s="108"/>
      <c r="O96" s="91"/>
    </row>
    <row r="97" spans="1:15" ht="30">
      <c r="A97" s="139" t="s">
        <v>220</v>
      </c>
      <c r="B97" s="140"/>
      <c r="C97" s="141"/>
      <c r="D97" s="43">
        <v>2</v>
      </c>
      <c r="E97" s="136" t="s">
        <v>213</v>
      </c>
      <c r="F97" s="138"/>
      <c r="G97" s="91"/>
      <c r="H97" s="91"/>
      <c r="I97" s="154">
        <f>R1</f>
        <v>0</v>
      </c>
      <c r="J97" s="91"/>
      <c r="K97" s="91"/>
      <c r="L97" s="91"/>
      <c r="M97" s="91"/>
      <c r="N97" s="91"/>
      <c r="O97" s="91"/>
    </row>
    <row r="98" spans="1:15" ht="30">
      <c r="A98" s="142"/>
      <c r="B98" s="142"/>
      <c r="C98" s="143"/>
      <c r="D98" s="43">
        <v>3</v>
      </c>
      <c r="E98" s="136" t="s">
        <v>214</v>
      </c>
      <c r="F98" s="138"/>
      <c r="G98" s="91"/>
      <c r="H98" s="91"/>
      <c r="I98" s="154">
        <f>S3</f>
        <v>0</v>
      </c>
      <c r="J98" s="91"/>
      <c r="K98" s="91"/>
      <c r="L98" s="91"/>
      <c r="M98" s="91"/>
      <c r="N98" s="91"/>
      <c r="O98" s="91"/>
    </row>
    <row r="99" spans="1:15" ht="30">
      <c r="A99" s="142"/>
      <c r="B99" s="142"/>
      <c r="C99" s="143"/>
      <c r="D99" s="43">
        <v>4</v>
      </c>
      <c r="E99" s="136" t="s">
        <v>215</v>
      </c>
      <c r="F99" s="138"/>
      <c r="G99" s="91"/>
      <c r="H99" s="91"/>
      <c r="I99" s="154">
        <f>T3</f>
        <v>0</v>
      </c>
      <c r="J99" s="91"/>
      <c r="K99" s="91"/>
      <c r="L99" s="91"/>
      <c r="M99" s="91"/>
      <c r="N99" s="91"/>
      <c r="O99" s="91"/>
    </row>
    <row r="100" spans="1:15" ht="30">
      <c r="A100" s="142"/>
      <c r="B100" s="142"/>
      <c r="C100" s="143"/>
      <c r="D100" s="43">
        <v>5</v>
      </c>
      <c r="E100" s="136" t="s">
        <v>216</v>
      </c>
      <c r="F100" s="138"/>
      <c r="G100" s="91"/>
      <c r="H100" s="91"/>
      <c r="I100" s="154">
        <f>U3</f>
        <v>0</v>
      </c>
      <c r="J100" s="91"/>
      <c r="K100" s="91"/>
      <c r="L100" s="91"/>
      <c r="M100" s="91"/>
      <c r="N100" s="91"/>
      <c r="O100" s="91"/>
    </row>
    <row r="101" spans="1:15" ht="30">
      <c r="A101" s="142"/>
      <c r="B101" s="142"/>
      <c r="C101" s="143"/>
      <c r="D101" s="43">
        <v>6</v>
      </c>
      <c r="E101" s="136" t="s">
        <v>217</v>
      </c>
      <c r="F101" s="138"/>
      <c r="G101" s="91"/>
      <c r="H101" s="91"/>
      <c r="I101" s="154">
        <f>V3</f>
        <v>0</v>
      </c>
      <c r="J101" s="91"/>
      <c r="K101" s="91"/>
      <c r="L101" s="91"/>
      <c r="M101" s="91"/>
      <c r="N101" s="91"/>
      <c r="O101" s="91"/>
    </row>
    <row r="102" spans="1:15" ht="30">
      <c r="A102" s="142"/>
      <c r="B102" s="142"/>
      <c r="C102" s="143"/>
      <c r="D102" s="43">
        <v>7</v>
      </c>
      <c r="E102" s="144" t="s">
        <v>218</v>
      </c>
      <c r="F102" s="138"/>
      <c r="G102" s="91"/>
      <c r="H102" s="91"/>
      <c r="I102" s="154">
        <f>W1</f>
        <v>0</v>
      </c>
      <c r="J102" s="91"/>
      <c r="K102" s="91"/>
      <c r="L102" s="91"/>
      <c r="M102" s="91"/>
      <c r="N102" s="91"/>
      <c r="O102" s="91"/>
    </row>
    <row r="103" spans="1:15" ht="27" customHeight="1" thickBot="1">
      <c r="A103" s="142"/>
      <c r="B103" s="142"/>
      <c r="C103" s="143"/>
      <c r="D103" s="142"/>
      <c r="E103" s="145" t="s">
        <v>200</v>
      </c>
      <c r="F103" s="138"/>
      <c r="G103" s="91"/>
      <c r="H103" s="91"/>
      <c r="I103" s="155">
        <f>P1</f>
        <v>0</v>
      </c>
      <c r="J103" s="91"/>
      <c r="K103" s="91"/>
      <c r="L103" s="91"/>
      <c r="M103" s="91"/>
      <c r="N103" s="91"/>
      <c r="O103" s="91"/>
    </row>
    <row r="104" spans="1:15" ht="17.25" thickBot="1">
      <c r="A104" s="142"/>
      <c r="B104" s="142"/>
      <c r="C104" s="143"/>
      <c r="D104" s="142"/>
      <c r="E104" s="146" t="s">
        <v>139</v>
      </c>
      <c r="F104" s="147"/>
      <c r="G104" s="91"/>
      <c r="H104" s="91"/>
      <c r="I104" s="156"/>
      <c r="J104" s="91"/>
      <c r="K104" s="91"/>
      <c r="L104" s="91"/>
      <c r="M104" s="91"/>
      <c r="N104" s="91"/>
      <c r="O104" s="91"/>
    </row>
    <row r="105" spans="1:15" ht="24.75" customHeight="1">
      <c r="A105" s="142"/>
      <c r="B105" s="142"/>
      <c r="C105" s="143"/>
      <c r="D105" s="142"/>
      <c r="E105" s="145" t="s">
        <v>211</v>
      </c>
      <c r="F105" s="138"/>
      <c r="G105" s="91"/>
      <c r="H105" s="91"/>
      <c r="I105" s="157">
        <f>I103+I104</f>
        <v>0</v>
      </c>
      <c r="J105" s="91"/>
      <c r="K105" s="91"/>
      <c r="L105" s="91"/>
      <c r="M105" s="91"/>
      <c r="N105" s="91"/>
      <c r="O105" s="91"/>
    </row>
    <row r="106" spans="1:15" ht="15">
      <c r="A106" s="142"/>
      <c r="B106" s="142"/>
      <c r="C106" s="143"/>
      <c r="D106" s="142"/>
      <c r="E106" s="138"/>
      <c r="F106" s="138"/>
      <c r="G106" s="91"/>
      <c r="H106" s="91"/>
      <c r="I106" s="158"/>
      <c r="J106" s="91"/>
      <c r="K106" s="91"/>
      <c r="L106" s="91"/>
      <c r="M106" s="91"/>
      <c r="N106" s="91"/>
      <c r="O106" s="91"/>
    </row>
    <row r="107" spans="1:15" ht="15">
      <c r="A107" s="142"/>
      <c r="B107" s="142"/>
      <c r="C107" s="143"/>
      <c r="D107" s="142"/>
      <c r="E107" s="188" t="s">
        <v>225</v>
      </c>
      <c r="F107" s="138"/>
      <c r="G107" s="91"/>
      <c r="H107" s="91"/>
      <c r="I107" s="158"/>
      <c r="J107" s="91"/>
      <c r="K107" s="91"/>
      <c r="L107" s="91"/>
      <c r="M107" s="91"/>
      <c r="N107" s="91"/>
      <c r="O107" s="91"/>
    </row>
    <row r="108" spans="1:15" ht="15">
      <c r="A108" s="198" t="s">
        <v>221</v>
      </c>
      <c r="B108" s="199"/>
      <c r="C108" s="200"/>
      <c r="D108" s="44">
        <v>1</v>
      </c>
      <c r="E108" s="47"/>
      <c r="F108" s="107"/>
      <c r="G108" s="91"/>
      <c r="H108" s="91"/>
      <c r="I108" s="159">
        <f>Z1</f>
        <v>0</v>
      </c>
      <c r="J108" s="91"/>
      <c r="K108" s="91"/>
      <c r="L108" s="91"/>
      <c r="M108" s="91"/>
      <c r="N108" s="91"/>
      <c r="O108" s="91"/>
    </row>
    <row r="109" spans="1:15" ht="15">
      <c r="A109" s="201"/>
      <c r="B109" s="202"/>
      <c r="C109" s="203"/>
      <c r="D109" s="44">
        <v>2</v>
      </c>
      <c r="E109" s="47"/>
      <c r="F109" s="107"/>
      <c r="G109" s="91"/>
      <c r="H109" s="91"/>
      <c r="I109" s="160">
        <f>AA1</f>
        <v>0</v>
      </c>
      <c r="J109" s="91"/>
      <c r="K109" s="91"/>
      <c r="L109" s="91"/>
      <c r="M109" s="91"/>
      <c r="N109" s="91"/>
      <c r="O109" s="91"/>
    </row>
    <row r="110" spans="1:15" ht="15">
      <c r="A110" s="201" t="s">
        <v>222</v>
      </c>
      <c r="B110" s="202"/>
      <c r="C110" s="203"/>
      <c r="D110" s="44">
        <v>3</v>
      </c>
      <c r="E110" s="47"/>
      <c r="F110" s="107"/>
      <c r="G110" s="91"/>
      <c r="H110" s="91"/>
      <c r="I110" s="160">
        <f>AB1</f>
        <v>0</v>
      </c>
      <c r="J110" s="91"/>
      <c r="K110" s="91"/>
      <c r="L110" s="91"/>
      <c r="M110" s="91"/>
      <c r="N110" s="91"/>
      <c r="O110" s="91"/>
    </row>
    <row r="111" spans="1:15" ht="15">
      <c r="A111" s="204"/>
      <c r="B111" s="205"/>
      <c r="C111" s="206"/>
      <c r="D111" s="44">
        <v>4</v>
      </c>
      <c r="E111" s="47"/>
      <c r="F111" s="107"/>
      <c r="G111" s="91"/>
      <c r="H111" s="91"/>
      <c r="I111" s="160">
        <f>AC1</f>
        <v>0</v>
      </c>
      <c r="J111" s="91"/>
      <c r="K111" s="91"/>
      <c r="L111" s="91"/>
      <c r="M111" s="91"/>
      <c r="N111" s="91"/>
      <c r="O111" s="91"/>
    </row>
    <row r="112" spans="1:15" ht="15">
      <c r="A112" s="142"/>
      <c r="B112" s="142"/>
      <c r="C112" s="143"/>
      <c r="D112" s="44">
        <v>5</v>
      </c>
      <c r="E112" s="47"/>
      <c r="F112" s="107"/>
      <c r="G112" s="91"/>
      <c r="H112" s="91"/>
      <c r="I112" s="160">
        <f>AD1</f>
        <v>0</v>
      </c>
      <c r="J112" s="91"/>
      <c r="K112" s="91"/>
      <c r="L112" s="91"/>
      <c r="M112" s="91"/>
      <c r="N112" s="91"/>
      <c r="O112" s="91"/>
    </row>
    <row r="113" spans="1:15" ht="15">
      <c r="A113" s="142"/>
      <c r="B113" s="142"/>
      <c r="C113" s="143"/>
      <c r="D113" s="44">
        <v>6</v>
      </c>
      <c r="E113" s="47"/>
      <c r="F113" s="107"/>
      <c r="G113" s="91"/>
      <c r="H113" s="91"/>
      <c r="I113" s="160">
        <f>AE1</f>
        <v>0</v>
      </c>
      <c r="J113" s="91"/>
      <c r="K113" s="91"/>
      <c r="L113" s="91"/>
      <c r="M113" s="91"/>
      <c r="N113" s="91"/>
      <c r="O113" s="91"/>
    </row>
    <row r="114" spans="1:15" ht="15">
      <c r="A114" s="142"/>
      <c r="B114" s="142"/>
      <c r="C114" s="143"/>
      <c r="D114" s="44">
        <v>7</v>
      </c>
      <c r="E114" s="47"/>
      <c r="F114" s="107"/>
      <c r="G114" s="91"/>
      <c r="H114" s="91"/>
      <c r="I114" s="160">
        <f>AF1</f>
        <v>0</v>
      </c>
      <c r="J114" s="91"/>
      <c r="K114" s="91"/>
      <c r="L114" s="91"/>
      <c r="M114" s="91"/>
      <c r="N114" s="91"/>
      <c r="O114" s="91"/>
    </row>
    <row r="115" spans="1:15" ht="15">
      <c r="A115" s="142"/>
      <c r="B115" s="142"/>
      <c r="C115" s="143"/>
      <c r="D115" s="44">
        <v>8</v>
      </c>
      <c r="E115" s="47"/>
      <c r="F115" s="107"/>
      <c r="G115" s="91"/>
      <c r="H115" s="91"/>
      <c r="I115" s="160">
        <f>AG1</f>
        <v>0</v>
      </c>
      <c r="J115" s="91"/>
      <c r="K115" s="91"/>
      <c r="L115" s="91"/>
      <c r="M115" s="91"/>
      <c r="N115" s="91"/>
      <c r="O115" s="91"/>
    </row>
    <row r="116" spans="1:15" ht="15">
      <c r="A116" s="142"/>
      <c r="B116" s="142"/>
      <c r="C116" s="143"/>
      <c r="D116" s="44">
        <v>9</v>
      </c>
      <c r="E116" s="47"/>
      <c r="F116" s="107"/>
      <c r="G116" s="91"/>
      <c r="H116" s="91"/>
      <c r="I116" s="160">
        <f>AH1</f>
        <v>0</v>
      </c>
      <c r="J116" s="91"/>
      <c r="K116" s="91"/>
      <c r="L116" s="91"/>
      <c r="M116" s="91"/>
      <c r="N116" s="91"/>
      <c r="O116" s="91"/>
    </row>
    <row r="117" spans="1:15" ht="15">
      <c r="A117" s="142"/>
      <c r="B117" s="142"/>
      <c r="C117" s="143"/>
      <c r="D117" s="44">
        <v>10</v>
      </c>
      <c r="E117" s="47"/>
      <c r="F117" s="107"/>
      <c r="G117" s="91"/>
      <c r="H117" s="91"/>
      <c r="I117" s="160">
        <f>AI1</f>
        <v>0</v>
      </c>
      <c r="J117" s="91"/>
      <c r="K117" s="91"/>
      <c r="L117" s="91"/>
      <c r="M117" s="91"/>
      <c r="N117" s="91"/>
      <c r="O117" s="91"/>
    </row>
    <row r="118" spans="1:15" ht="15">
      <c r="A118" s="142"/>
      <c r="B118" s="142"/>
      <c r="C118" s="143"/>
      <c r="D118" s="44">
        <v>11</v>
      </c>
      <c r="E118" s="47"/>
      <c r="F118" s="107"/>
      <c r="G118" s="91"/>
      <c r="H118" s="91"/>
      <c r="I118" s="160">
        <f>AJ1</f>
        <v>0</v>
      </c>
      <c r="J118" s="91"/>
      <c r="K118" s="91"/>
      <c r="L118" s="91"/>
      <c r="M118" s="91"/>
      <c r="N118" s="91"/>
      <c r="O118" s="91"/>
    </row>
    <row r="119" spans="1:15" ht="24">
      <c r="A119" s="142"/>
      <c r="B119" s="142"/>
      <c r="C119" s="143"/>
      <c r="D119" s="110"/>
      <c r="E119" s="45" t="s">
        <v>191</v>
      </c>
      <c r="F119" s="111"/>
      <c r="G119" s="112"/>
      <c r="H119" s="112"/>
      <c r="I119" s="161">
        <f>IF(Y1=0,0,N3)</f>
        <v>0</v>
      </c>
      <c r="J119" s="91"/>
      <c r="K119" s="91"/>
      <c r="L119" s="91"/>
      <c r="M119" s="91"/>
      <c r="N119" s="91"/>
      <c r="O119" s="91"/>
    </row>
    <row r="120" spans="1:15" ht="23.25" customHeight="1">
      <c r="A120" s="142"/>
      <c r="B120" s="142"/>
      <c r="C120" s="143"/>
      <c r="D120" s="142"/>
      <c r="E120" s="46" t="s">
        <v>200</v>
      </c>
      <c r="F120" s="138"/>
      <c r="G120" s="91"/>
      <c r="H120" s="91"/>
      <c r="I120" s="162">
        <f>SUM(I108:I119)</f>
        <v>0</v>
      </c>
      <c r="J120" s="91"/>
      <c r="K120" s="91"/>
      <c r="L120" s="91"/>
      <c r="M120" s="91"/>
      <c r="N120" s="91"/>
      <c r="O120" s="91"/>
    </row>
    <row r="121" spans="1:15" ht="15">
      <c r="A121" s="102"/>
      <c r="B121" s="102"/>
      <c r="C121" s="103"/>
      <c r="D121" s="102"/>
      <c r="E121" s="91"/>
      <c r="F121" s="91"/>
      <c r="G121" s="91"/>
      <c r="H121" s="91"/>
      <c r="I121" s="106"/>
      <c r="J121" s="91"/>
      <c r="K121" s="91"/>
      <c r="L121" s="91"/>
      <c r="M121" s="91"/>
      <c r="N121" s="91"/>
      <c r="O121" s="91"/>
    </row>
  </sheetData>
  <sheetProtection password="AFD4" sheet="1"/>
  <mergeCells count="23">
    <mergeCell ref="A108:C109"/>
    <mergeCell ref="A110:C111"/>
    <mergeCell ref="K92:L92"/>
    <mergeCell ref="E1:F1"/>
    <mergeCell ref="S1:V1"/>
    <mergeCell ref="A2:F2"/>
    <mergeCell ref="S2:V2"/>
    <mergeCell ref="A1:D1"/>
    <mergeCell ref="K5:L5"/>
    <mergeCell ref="A3:A4"/>
    <mergeCell ref="B3:B4"/>
    <mergeCell ref="C3:C4"/>
    <mergeCell ref="G1:H1"/>
    <mergeCell ref="G2:H2"/>
    <mergeCell ref="Z2:AJ2"/>
    <mergeCell ref="D3:D4"/>
    <mergeCell ref="M84:N84"/>
    <mergeCell ref="M86:N86"/>
    <mergeCell ref="E3:E4"/>
    <mergeCell ref="F3:H3"/>
    <mergeCell ref="I3:I4"/>
    <mergeCell ref="J4:L4"/>
    <mergeCell ref="J3:L3"/>
  </mergeCells>
  <conditionalFormatting sqref="K4:L4">
    <cfRule type="cellIs" priority="2" dxfId="0" operator="equal">
      <formula>"Snižte výdaje na přípravu"</formula>
    </cfRule>
  </conditionalFormatting>
  <conditionalFormatting sqref="J4:L4">
    <cfRule type="containsText" priority="1" dxfId="0" operator="containsText" text="Snižte výdaje">
      <formula>NOT(ISERROR(SEARCH("Snižte výdaje",J4)))</formula>
    </cfRule>
  </conditionalFormatting>
  <dataValidations count="3">
    <dataValidation type="list" allowBlank="1" showInputMessage="1" showErrorMessage="1" sqref="D5:D94">
      <formula1>$D$108:$D$118</formula1>
    </dataValidation>
    <dataValidation type="list" allowBlank="1" showInputMessage="1" showErrorMessage="1" sqref="B5:B94">
      <formula1>$X$1:$X$6</formula1>
    </dataValidation>
    <dataValidation type="list" allowBlank="1" showInputMessage="1" showErrorMessage="1" sqref="C5:C94">
      <formula1>INDIRECT(B5)</formula1>
    </dataValidation>
  </dataValidations>
  <printOptions horizontalCentered="1"/>
  <pageMargins left="0.1968503937007874" right="0.1968503937007874" top="0.5905511811023623" bottom="0.5905511811023623" header="0.1968503937007874" footer="0.1968503937007874"/>
  <pageSetup fitToHeight="6" fitToWidth="1" horizontalDpi="600" verticalDpi="600" orientation="portrait" paperSize="9" scale="67" r:id="rId3"/>
  <headerFooter>
    <oddHeader xml:space="preserve">&amp;RFond mikroprojektů v Euroregionu Glacensis / Fundusz Mikroprojektów w Euroregionie Glacensis
Program Interreg V-A Česká republika - Polsko / Program Interreg V-A Republika Czeska - Polska </oddHeader>
    <oddFooter>&amp;C&amp;P&amp;R&amp;A</oddFooter>
  </headerFooter>
  <rowBreaks count="1" manualBreakCount="1">
    <brk id="60" max="8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22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E8" sqref="E8"/>
    </sheetView>
  </sheetViews>
  <sheetFormatPr defaultColWidth="8.8515625" defaultRowHeight="15"/>
  <cols>
    <col min="1" max="1" width="5.8515625" style="40" customWidth="1"/>
    <col min="2" max="2" width="8.00390625" style="40" customWidth="1"/>
    <col min="3" max="3" width="36.8515625" style="41" customWidth="1"/>
    <col min="4" max="4" width="7.421875" style="40" customWidth="1"/>
    <col min="5" max="5" width="52.28125" style="1" customWidth="1"/>
    <col min="6" max="7" width="9.140625" style="1" customWidth="1"/>
    <col min="8" max="8" width="9.7109375" style="1" customWidth="1"/>
    <col min="9" max="9" width="11.140625" style="42" customWidth="1"/>
    <col min="10" max="10" width="3.28125" style="1" customWidth="1"/>
    <col min="11" max="11" width="5.140625" style="1" customWidth="1"/>
    <col min="12" max="12" width="4.28125" style="1" customWidth="1"/>
    <col min="13" max="13" width="47.57421875" style="1" customWidth="1"/>
    <col min="14" max="14" width="27.7109375" style="1" customWidth="1"/>
    <col min="15" max="15" width="15.7109375" style="1" customWidth="1"/>
    <col min="16" max="16" width="15.7109375" style="115" hidden="1" customWidth="1"/>
    <col min="17" max="24" width="15.7109375" style="182" hidden="1" customWidth="1"/>
    <col min="25" max="37" width="15.7109375" style="115" hidden="1" customWidth="1"/>
    <col min="38" max="39" width="7.421875" style="1" customWidth="1"/>
    <col min="40" max="16384" width="8.8515625" style="1" customWidth="1"/>
  </cols>
  <sheetData>
    <row r="1" spans="1:36" ht="41.25" customHeight="1">
      <c r="A1" s="212" t="str">
        <f>'Celek-całość'!A12</f>
        <v>Partner 7</v>
      </c>
      <c r="B1" s="212"/>
      <c r="C1" s="212"/>
      <c r="D1" s="212"/>
      <c r="E1" s="210" t="str">
        <f>'Celek-całość'!B12</f>
        <v>Název partnera / Nazwa partnera</v>
      </c>
      <c r="F1" s="210"/>
      <c r="G1" s="219" t="s">
        <v>200</v>
      </c>
      <c r="H1" s="219"/>
      <c r="I1" s="90">
        <f>P1</f>
        <v>0</v>
      </c>
      <c r="J1" s="91"/>
      <c r="K1" s="92"/>
      <c r="L1" s="93"/>
      <c r="M1" s="94"/>
      <c r="N1" s="95"/>
      <c r="O1" s="91"/>
      <c r="P1" s="166">
        <f>Q1+R1+S1+W1</f>
        <v>0</v>
      </c>
      <c r="Q1" s="167">
        <f>Q3</f>
        <v>0</v>
      </c>
      <c r="R1" s="167">
        <f>ROUND(Q1*0.15,2)</f>
        <v>0</v>
      </c>
      <c r="S1" s="235">
        <f>S3+T3+U3+V3</f>
        <v>0</v>
      </c>
      <c r="T1" s="235"/>
      <c r="U1" s="235"/>
      <c r="V1" s="235"/>
      <c r="W1" s="168">
        <f>W3</f>
        <v>0</v>
      </c>
      <c r="X1" s="169" t="s">
        <v>194</v>
      </c>
      <c r="Y1" s="166">
        <f>SUM(Z1:AJ1)</f>
        <v>0</v>
      </c>
      <c r="Z1" s="167">
        <f>Z3</f>
        <v>0</v>
      </c>
      <c r="AA1" s="167">
        <f aca="true" t="shared" si="0" ref="AA1:AJ1">AA3</f>
        <v>0</v>
      </c>
      <c r="AB1" s="167">
        <f t="shared" si="0"/>
        <v>0</v>
      </c>
      <c r="AC1" s="167">
        <f t="shared" si="0"/>
        <v>0</v>
      </c>
      <c r="AD1" s="167">
        <f t="shared" si="0"/>
        <v>0</v>
      </c>
      <c r="AE1" s="167">
        <f t="shared" si="0"/>
        <v>0</v>
      </c>
      <c r="AF1" s="167">
        <f t="shared" si="0"/>
        <v>0</v>
      </c>
      <c r="AG1" s="167">
        <f t="shared" si="0"/>
        <v>0</v>
      </c>
      <c r="AH1" s="167">
        <f t="shared" si="0"/>
        <v>0</v>
      </c>
      <c r="AI1" s="167">
        <f t="shared" si="0"/>
        <v>0</v>
      </c>
      <c r="AJ1" s="167">
        <f t="shared" si="0"/>
        <v>0</v>
      </c>
    </row>
    <row r="2" spans="1:36" ht="40.5" customHeight="1">
      <c r="A2" s="211" t="s">
        <v>224</v>
      </c>
      <c r="B2" s="211"/>
      <c r="C2" s="211"/>
      <c r="D2" s="211"/>
      <c r="E2" s="211"/>
      <c r="F2" s="211"/>
      <c r="G2" s="220" t="s">
        <v>140</v>
      </c>
      <c r="H2" s="220"/>
      <c r="I2" s="96">
        <f>I120</f>
        <v>0</v>
      </c>
      <c r="J2" s="91"/>
      <c r="K2" s="91"/>
      <c r="L2" s="91"/>
      <c r="M2" s="97" t="str">
        <f>IF(N2&gt;20%,"Plné vykazování výdajů na zaměstnance jsou-li vyšší jak 20% 
Rzeczywiste wykazywanie kosztów pesonelu jeżeli są wyższe niż 20%","Zjednodušené vykazování výdajů na zaměstnance 
Uproszczone wykazywanie kosztów pesonelu")</f>
        <v>Zjednodušené vykazování výdajů na zaměstnance 
Uproszczone wykazywanie kosztów pesonelu</v>
      </c>
      <c r="N2" s="98">
        <f>IF(S1=0,0,Q2)</f>
        <v>0</v>
      </c>
      <c r="O2" s="91"/>
      <c r="Q2" s="170" t="e">
        <f>Q3/S1</f>
        <v>#DIV/0!</v>
      </c>
      <c r="R2" s="171" t="s">
        <v>41</v>
      </c>
      <c r="S2" s="236">
        <v>100</v>
      </c>
      <c r="T2" s="237"/>
      <c r="U2" s="237"/>
      <c r="V2" s="237"/>
      <c r="W2" s="171" t="s">
        <v>42</v>
      </c>
      <c r="X2" s="172" t="s">
        <v>195</v>
      </c>
      <c r="Y2" s="17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4"/>
    </row>
    <row r="3" spans="1:36" ht="40.5">
      <c r="A3" s="213" t="s">
        <v>141</v>
      </c>
      <c r="B3" s="207" t="s">
        <v>35</v>
      </c>
      <c r="C3" s="207" t="s">
        <v>37</v>
      </c>
      <c r="D3" s="207" t="s">
        <v>183</v>
      </c>
      <c r="E3" s="215" t="s">
        <v>8</v>
      </c>
      <c r="F3" s="209" t="s">
        <v>9</v>
      </c>
      <c r="G3" s="209"/>
      <c r="H3" s="209"/>
      <c r="I3" s="217" t="s">
        <v>13</v>
      </c>
      <c r="J3" s="231" t="str">
        <f>IF('Celek-całość'!E12&gt;0.01*('Celek-całość'!E6+'Celek-całość'!E7+'Celek-całość'!E8+'Celek-całość'!E9+'Celek-całość'!E10+'Celek-całość'!E11),0.01*('Celek-całość'!E6+'Celek-całość'!E7+'Celek-całość'!E8+'Celek-całość'!E9+'Celek-całość'!E10+'Celek-całość'!E11)," -")</f>
        <v> -</v>
      </c>
      <c r="K3" s="232"/>
      <c r="L3" s="232"/>
      <c r="M3" s="99" t="s">
        <v>138</v>
      </c>
      <c r="N3" s="95">
        <f>R1</f>
        <v>0</v>
      </c>
      <c r="O3" s="100"/>
      <c r="P3" s="174">
        <f>SUM(Q3:X3)</f>
        <v>0</v>
      </c>
      <c r="Q3" s="174">
        <f aca="true" t="shared" si="1" ref="Q3:W3">SUM(Q5:Q94)</f>
        <v>0</v>
      </c>
      <c r="R3" s="174">
        <f t="shared" si="1"/>
        <v>0</v>
      </c>
      <c r="S3" s="174">
        <f t="shared" si="1"/>
        <v>0</v>
      </c>
      <c r="T3" s="174">
        <f t="shared" si="1"/>
        <v>0</v>
      </c>
      <c r="U3" s="174">
        <f t="shared" si="1"/>
        <v>0</v>
      </c>
      <c r="V3" s="174">
        <f t="shared" si="1"/>
        <v>0</v>
      </c>
      <c r="W3" s="174">
        <f t="shared" si="1"/>
        <v>0</v>
      </c>
      <c r="X3" s="68" t="s">
        <v>196</v>
      </c>
      <c r="Y3" s="175">
        <f>SUM(Z3:AJ3)</f>
        <v>0</v>
      </c>
      <c r="Z3" s="176">
        <f>SUM(Z5:Z94)</f>
        <v>0</v>
      </c>
      <c r="AA3" s="176">
        <f aca="true" t="shared" si="2" ref="AA3:AJ3">SUM(AA5:AA94)</f>
        <v>0</v>
      </c>
      <c r="AB3" s="176">
        <f t="shared" si="2"/>
        <v>0</v>
      </c>
      <c r="AC3" s="176">
        <f t="shared" si="2"/>
        <v>0</v>
      </c>
      <c r="AD3" s="176">
        <f t="shared" si="2"/>
        <v>0</v>
      </c>
      <c r="AE3" s="176">
        <f t="shared" si="2"/>
        <v>0</v>
      </c>
      <c r="AF3" s="176">
        <f t="shared" si="2"/>
        <v>0</v>
      </c>
      <c r="AG3" s="176">
        <f t="shared" si="2"/>
        <v>0</v>
      </c>
      <c r="AH3" s="176">
        <f t="shared" si="2"/>
        <v>0</v>
      </c>
      <c r="AI3" s="176">
        <f t="shared" si="2"/>
        <v>0</v>
      </c>
      <c r="AJ3" s="176">
        <f t="shared" si="2"/>
        <v>0</v>
      </c>
    </row>
    <row r="4" spans="1:36" ht="25.5" customHeight="1">
      <c r="A4" s="214"/>
      <c r="B4" s="209"/>
      <c r="C4" s="207"/>
      <c r="D4" s="207"/>
      <c r="E4" s="216"/>
      <c r="F4" s="183" t="s">
        <v>43</v>
      </c>
      <c r="G4" s="183" t="s">
        <v>10</v>
      </c>
      <c r="H4" s="183" t="s">
        <v>11</v>
      </c>
      <c r="I4" s="218"/>
      <c r="J4" s="227" t="str">
        <f>IF('Celek-całość'!E12&gt;0.01*('Celek-całość'!E6+'Celek-całość'!E7+'Celek-całość'!E8+'Celek-całość'!E9+'Celek-całość'!E10+'Celek-całość'!E11),"Snižte výdaje
obnizyć wydatki ","O.K.")</f>
        <v>O.K.</v>
      </c>
      <c r="K4" s="228"/>
      <c r="L4" s="228"/>
      <c r="M4" s="99" t="s">
        <v>193</v>
      </c>
      <c r="N4" s="95">
        <f>I102</f>
        <v>0</v>
      </c>
      <c r="O4" s="91"/>
      <c r="P4" s="177" t="s">
        <v>69</v>
      </c>
      <c r="Q4" s="178" t="s">
        <v>29</v>
      </c>
      <c r="R4" s="178" t="s">
        <v>31</v>
      </c>
      <c r="S4" s="178" t="s">
        <v>30</v>
      </c>
      <c r="T4" s="178" t="s">
        <v>33</v>
      </c>
      <c r="U4" s="178" t="s">
        <v>34</v>
      </c>
      <c r="V4" s="178" t="s">
        <v>36</v>
      </c>
      <c r="W4" s="178" t="s">
        <v>32</v>
      </c>
      <c r="X4" s="179" t="s">
        <v>197</v>
      </c>
      <c r="Y4" s="180" t="s">
        <v>192</v>
      </c>
      <c r="Z4" s="181">
        <v>1</v>
      </c>
      <c r="AA4" s="181">
        <v>2</v>
      </c>
      <c r="AB4" s="181">
        <v>3</v>
      </c>
      <c r="AC4" s="181">
        <v>4</v>
      </c>
      <c r="AD4" s="181">
        <v>5</v>
      </c>
      <c r="AE4" s="181">
        <v>6</v>
      </c>
      <c r="AF4" s="181">
        <v>7</v>
      </c>
      <c r="AG4" s="181">
        <v>8</v>
      </c>
      <c r="AH4" s="181">
        <v>9</v>
      </c>
      <c r="AI4" s="181">
        <v>10</v>
      </c>
      <c r="AJ4" s="181">
        <v>11</v>
      </c>
    </row>
    <row r="5" spans="1:36" ht="15">
      <c r="A5" s="101">
        <v>1</v>
      </c>
      <c r="B5" s="48"/>
      <c r="C5" s="49"/>
      <c r="D5" s="50"/>
      <c r="E5" s="61"/>
      <c r="F5" s="62"/>
      <c r="G5" s="52"/>
      <c r="H5" s="52"/>
      <c r="I5" s="104">
        <f>ROUND(H5*G5,2)</f>
        <v>0</v>
      </c>
      <c r="J5" s="105"/>
      <c r="K5" s="225" t="s">
        <v>76</v>
      </c>
      <c r="L5" s="226"/>
      <c r="M5" s="130" t="s">
        <v>77</v>
      </c>
      <c r="N5" s="26"/>
      <c r="O5" s="91"/>
      <c r="Q5" s="12">
        <f>IF($B5="Kód_1",$I5,0)</f>
        <v>0</v>
      </c>
      <c r="R5" s="12"/>
      <c r="S5" s="12">
        <f>IF($B5="Kód_3",$I5,0)</f>
        <v>0</v>
      </c>
      <c r="T5" s="12">
        <f>IF($B5="Kód_4",$I5,0)</f>
        <v>0</v>
      </c>
      <c r="U5" s="12">
        <f>IF($B5="Kód_5",$I5,0)</f>
        <v>0</v>
      </c>
      <c r="V5" s="12">
        <f>IF($B5="Kód_6",$I5,0)</f>
        <v>0</v>
      </c>
      <c r="W5" s="12">
        <f>IF($B5="Kód_7",$I5,0)</f>
        <v>0</v>
      </c>
      <c r="X5" s="68" t="s">
        <v>198</v>
      </c>
      <c r="Z5" s="12">
        <f>IF($D5=1,$I5,0)</f>
        <v>0</v>
      </c>
      <c r="AA5" s="12">
        <f>IF($D5=2,$I5,0)</f>
        <v>0</v>
      </c>
      <c r="AB5" s="12">
        <f>IF($D5=3,$I5,0)</f>
        <v>0</v>
      </c>
      <c r="AC5" s="12">
        <f>IF($D5=4,$I5,0)</f>
        <v>0</v>
      </c>
      <c r="AD5" s="12">
        <f>IF($D5=5,$I5,0)</f>
        <v>0</v>
      </c>
      <c r="AE5" s="12">
        <f>IF($D5=6,$I5,0)</f>
        <v>0</v>
      </c>
      <c r="AF5" s="12">
        <f>IF($D5=7,$I5,0)</f>
        <v>0</v>
      </c>
      <c r="AG5" s="12">
        <f>IF($D5=8,$I5,0)</f>
        <v>0</v>
      </c>
      <c r="AH5" s="12">
        <f>IF($D5=9,$I5,0)</f>
        <v>0</v>
      </c>
      <c r="AI5" s="12">
        <f>IF($D5=10,$I5,0)</f>
        <v>0</v>
      </c>
      <c r="AJ5" s="12">
        <f>IF($D5=11,$I5,0)</f>
        <v>0</v>
      </c>
    </row>
    <row r="6" spans="1:36" ht="15">
      <c r="A6" s="101">
        <v>2</v>
      </c>
      <c r="B6" s="48"/>
      <c r="C6" s="49"/>
      <c r="D6" s="50"/>
      <c r="E6" s="61"/>
      <c r="F6" s="62"/>
      <c r="G6" s="52"/>
      <c r="H6" s="52"/>
      <c r="I6" s="104">
        <f aca="true" t="shared" si="3" ref="I6:I69">ROUND(H6*G6,2)</f>
        <v>0</v>
      </c>
      <c r="J6" s="91"/>
      <c r="K6" s="27"/>
      <c r="L6" s="28" t="s">
        <v>142</v>
      </c>
      <c r="M6" s="29" t="s">
        <v>81</v>
      </c>
      <c r="N6" s="26"/>
      <c r="O6" s="91"/>
      <c r="Q6" s="12">
        <f aca="true" t="shared" si="4" ref="Q6:Q69">IF($B6="Kód_1",$I6,0)</f>
        <v>0</v>
      </c>
      <c r="R6" s="12"/>
      <c r="S6" s="12">
        <f aca="true" t="shared" si="5" ref="S6:S69">IF($B6="Kód_3",$I6,0)</f>
        <v>0</v>
      </c>
      <c r="T6" s="12">
        <f aca="true" t="shared" si="6" ref="T6:T69">IF($B6="Kód_4",$I6,0)</f>
        <v>0</v>
      </c>
      <c r="U6" s="12">
        <f aca="true" t="shared" si="7" ref="U6:U69">IF($B6="Kód_5",$I6,0)</f>
        <v>0</v>
      </c>
      <c r="V6" s="12">
        <f aca="true" t="shared" si="8" ref="V6:V69">IF($B6="Kód_6",$I6,0)</f>
        <v>0</v>
      </c>
      <c r="W6" s="12">
        <f aca="true" t="shared" si="9" ref="W6:W69">IF($B6="Kód_7",$I6,0)</f>
        <v>0</v>
      </c>
      <c r="X6" s="68" t="s">
        <v>199</v>
      </c>
      <c r="Z6" s="12">
        <f aca="true" t="shared" si="10" ref="Z6:Z69">IF($D6=1,$I6,0)</f>
        <v>0</v>
      </c>
      <c r="AA6" s="12">
        <f aca="true" t="shared" si="11" ref="AA6:AA69">IF($D6=2,$I6,0)</f>
        <v>0</v>
      </c>
      <c r="AB6" s="12">
        <f aca="true" t="shared" si="12" ref="AB6:AB69">IF($D6=3,$I6,0)</f>
        <v>0</v>
      </c>
      <c r="AC6" s="12">
        <f aca="true" t="shared" si="13" ref="AC6:AC69">IF($D6=4,$I6,0)</f>
        <v>0</v>
      </c>
      <c r="AD6" s="12">
        <f aca="true" t="shared" si="14" ref="AD6:AD69">IF($D6=5,$I6,0)</f>
        <v>0</v>
      </c>
      <c r="AE6" s="12">
        <f aca="true" t="shared" si="15" ref="AE6:AE69">IF($D6=6,$I6,0)</f>
        <v>0</v>
      </c>
      <c r="AF6" s="12">
        <f aca="true" t="shared" si="16" ref="AF6:AF69">IF($D6=7,$I6,0)</f>
        <v>0</v>
      </c>
      <c r="AG6" s="12">
        <f aca="true" t="shared" si="17" ref="AG6:AG69">IF($D6=8,$I6,0)</f>
        <v>0</v>
      </c>
      <c r="AH6" s="12">
        <f aca="true" t="shared" si="18" ref="AH6:AH69">IF($D6=9,$I6,0)</f>
        <v>0</v>
      </c>
      <c r="AI6" s="12">
        <f aca="true" t="shared" si="19" ref="AI6:AI69">IF($D6=10,$I6,0)</f>
        <v>0</v>
      </c>
      <c r="AJ6" s="12">
        <f aca="true" t="shared" si="20" ref="AJ6:AJ69">IF($D6=11,$I6,0)</f>
        <v>0</v>
      </c>
    </row>
    <row r="7" spans="1:36" ht="15">
      <c r="A7" s="101">
        <v>3</v>
      </c>
      <c r="B7" s="48"/>
      <c r="C7" s="49"/>
      <c r="D7" s="50"/>
      <c r="E7" s="61"/>
      <c r="F7" s="62"/>
      <c r="G7" s="52"/>
      <c r="H7" s="52"/>
      <c r="I7" s="104">
        <f t="shared" si="3"/>
        <v>0</v>
      </c>
      <c r="J7" s="105"/>
      <c r="K7" s="30"/>
      <c r="L7" s="31" t="s">
        <v>143</v>
      </c>
      <c r="M7" s="29" t="s">
        <v>80</v>
      </c>
      <c r="N7" s="26"/>
      <c r="O7" s="91"/>
      <c r="Q7" s="12">
        <f t="shared" si="4"/>
        <v>0</v>
      </c>
      <c r="R7" s="12"/>
      <c r="S7" s="12">
        <f t="shared" si="5"/>
        <v>0</v>
      </c>
      <c r="T7" s="12">
        <f t="shared" si="6"/>
        <v>0</v>
      </c>
      <c r="U7" s="12">
        <f t="shared" si="7"/>
        <v>0</v>
      </c>
      <c r="V7" s="12">
        <f t="shared" si="8"/>
        <v>0</v>
      </c>
      <c r="W7" s="12">
        <f t="shared" si="9"/>
        <v>0</v>
      </c>
      <c r="X7" s="12"/>
      <c r="Z7" s="12">
        <f t="shared" si="10"/>
        <v>0</v>
      </c>
      <c r="AA7" s="12">
        <f t="shared" si="11"/>
        <v>0</v>
      </c>
      <c r="AB7" s="12">
        <f t="shared" si="12"/>
        <v>0</v>
      </c>
      <c r="AC7" s="12">
        <f t="shared" si="13"/>
        <v>0</v>
      </c>
      <c r="AD7" s="12">
        <f t="shared" si="14"/>
        <v>0</v>
      </c>
      <c r="AE7" s="12">
        <f t="shared" si="15"/>
        <v>0</v>
      </c>
      <c r="AF7" s="12">
        <f t="shared" si="16"/>
        <v>0</v>
      </c>
      <c r="AG7" s="12">
        <f t="shared" si="17"/>
        <v>0</v>
      </c>
      <c r="AH7" s="12">
        <f t="shared" si="18"/>
        <v>0</v>
      </c>
      <c r="AI7" s="12">
        <f t="shared" si="19"/>
        <v>0</v>
      </c>
      <c r="AJ7" s="12">
        <f t="shared" si="20"/>
        <v>0</v>
      </c>
    </row>
    <row r="8" spans="1:36" ht="15">
      <c r="A8" s="101">
        <v>4</v>
      </c>
      <c r="B8" s="48"/>
      <c r="C8" s="49"/>
      <c r="D8" s="50"/>
      <c r="E8" s="61"/>
      <c r="F8" s="62"/>
      <c r="G8" s="52"/>
      <c r="H8" s="52"/>
      <c r="I8" s="104">
        <f t="shared" si="3"/>
        <v>0</v>
      </c>
      <c r="J8" s="105"/>
      <c r="K8" s="30"/>
      <c r="L8" s="31" t="s">
        <v>71</v>
      </c>
      <c r="M8" s="29" t="s">
        <v>14</v>
      </c>
      <c r="N8" s="26"/>
      <c r="O8" s="91"/>
      <c r="Q8" s="12">
        <f t="shared" si="4"/>
        <v>0</v>
      </c>
      <c r="R8" s="12"/>
      <c r="S8" s="12">
        <f t="shared" si="5"/>
        <v>0</v>
      </c>
      <c r="T8" s="12">
        <f t="shared" si="6"/>
        <v>0</v>
      </c>
      <c r="U8" s="12">
        <f t="shared" si="7"/>
        <v>0</v>
      </c>
      <c r="V8" s="12">
        <f t="shared" si="8"/>
        <v>0</v>
      </c>
      <c r="W8" s="12">
        <f t="shared" si="9"/>
        <v>0</v>
      </c>
      <c r="X8" s="12"/>
      <c r="Z8" s="12">
        <f t="shared" si="10"/>
        <v>0</v>
      </c>
      <c r="AA8" s="12">
        <f t="shared" si="11"/>
        <v>0</v>
      </c>
      <c r="AB8" s="12">
        <f t="shared" si="12"/>
        <v>0</v>
      </c>
      <c r="AC8" s="12">
        <f t="shared" si="13"/>
        <v>0</v>
      </c>
      <c r="AD8" s="12">
        <f t="shared" si="14"/>
        <v>0</v>
      </c>
      <c r="AE8" s="12">
        <f t="shared" si="15"/>
        <v>0</v>
      </c>
      <c r="AF8" s="12">
        <f t="shared" si="16"/>
        <v>0</v>
      </c>
      <c r="AG8" s="12">
        <f t="shared" si="17"/>
        <v>0</v>
      </c>
      <c r="AH8" s="12">
        <f t="shared" si="18"/>
        <v>0</v>
      </c>
      <c r="AI8" s="12">
        <f t="shared" si="19"/>
        <v>0</v>
      </c>
      <c r="AJ8" s="12">
        <f t="shared" si="20"/>
        <v>0</v>
      </c>
    </row>
    <row r="9" spans="1:36" ht="15">
      <c r="A9" s="101">
        <v>5</v>
      </c>
      <c r="B9" s="48"/>
      <c r="C9" s="49"/>
      <c r="D9" s="50"/>
      <c r="E9" s="61"/>
      <c r="F9" s="62"/>
      <c r="G9" s="52"/>
      <c r="H9" s="52"/>
      <c r="I9" s="104">
        <f t="shared" si="3"/>
        <v>0</v>
      </c>
      <c r="J9" s="91"/>
      <c r="K9" s="30"/>
      <c r="L9" s="31" t="s">
        <v>147</v>
      </c>
      <c r="M9" s="29" t="s">
        <v>55</v>
      </c>
      <c r="N9" s="26"/>
      <c r="O9" s="91"/>
      <c r="Q9" s="12">
        <f t="shared" si="4"/>
        <v>0</v>
      </c>
      <c r="R9" s="12"/>
      <c r="S9" s="12">
        <f t="shared" si="5"/>
        <v>0</v>
      </c>
      <c r="T9" s="12">
        <f t="shared" si="6"/>
        <v>0</v>
      </c>
      <c r="U9" s="12">
        <f t="shared" si="7"/>
        <v>0</v>
      </c>
      <c r="V9" s="12">
        <f t="shared" si="8"/>
        <v>0</v>
      </c>
      <c r="W9" s="12">
        <f t="shared" si="9"/>
        <v>0</v>
      </c>
      <c r="X9" s="12"/>
      <c r="Z9" s="12">
        <f t="shared" si="10"/>
        <v>0</v>
      </c>
      <c r="AA9" s="12">
        <f t="shared" si="11"/>
        <v>0</v>
      </c>
      <c r="AB9" s="12">
        <f t="shared" si="12"/>
        <v>0</v>
      </c>
      <c r="AC9" s="12">
        <f t="shared" si="13"/>
        <v>0</v>
      </c>
      <c r="AD9" s="12">
        <f t="shared" si="14"/>
        <v>0</v>
      </c>
      <c r="AE9" s="12">
        <f t="shared" si="15"/>
        <v>0</v>
      </c>
      <c r="AF9" s="12">
        <f t="shared" si="16"/>
        <v>0</v>
      </c>
      <c r="AG9" s="12">
        <f t="shared" si="17"/>
        <v>0</v>
      </c>
      <c r="AH9" s="12">
        <f t="shared" si="18"/>
        <v>0</v>
      </c>
      <c r="AI9" s="12">
        <f t="shared" si="19"/>
        <v>0</v>
      </c>
      <c r="AJ9" s="12">
        <f t="shared" si="20"/>
        <v>0</v>
      </c>
    </row>
    <row r="10" spans="1:36" ht="15">
      <c r="A10" s="101">
        <v>6</v>
      </c>
      <c r="B10" s="48"/>
      <c r="C10" s="49"/>
      <c r="D10" s="50"/>
      <c r="E10" s="61"/>
      <c r="F10" s="62"/>
      <c r="G10" s="52"/>
      <c r="H10" s="52"/>
      <c r="I10" s="104">
        <f t="shared" si="3"/>
        <v>0</v>
      </c>
      <c r="J10" s="91"/>
      <c r="K10" s="27"/>
      <c r="L10" s="28" t="s">
        <v>75</v>
      </c>
      <c r="M10" s="29" t="s">
        <v>15</v>
      </c>
      <c r="N10" s="26"/>
      <c r="O10" s="91"/>
      <c r="Q10" s="12">
        <f t="shared" si="4"/>
        <v>0</v>
      </c>
      <c r="R10" s="12"/>
      <c r="S10" s="12">
        <f t="shared" si="5"/>
        <v>0</v>
      </c>
      <c r="T10" s="12">
        <f t="shared" si="6"/>
        <v>0</v>
      </c>
      <c r="U10" s="12">
        <f t="shared" si="7"/>
        <v>0</v>
      </c>
      <c r="V10" s="12">
        <f t="shared" si="8"/>
        <v>0</v>
      </c>
      <c r="W10" s="12">
        <f t="shared" si="9"/>
        <v>0</v>
      </c>
      <c r="X10" s="12"/>
      <c r="Z10" s="12">
        <f t="shared" si="10"/>
        <v>0</v>
      </c>
      <c r="AA10" s="12">
        <f t="shared" si="11"/>
        <v>0</v>
      </c>
      <c r="AB10" s="12">
        <f t="shared" si="12"/>
        <v>0</v>
      </c>
      <c r="AC10" s="12">
        <f t="shared" si="13"/>
        <v>0</v>
      </c>
      <c r="AD10" s="12">
        <f t="shared" si="14"/>
        <v>0</v>
      </c>
      <c r="AE10" s="12">
        <f t="shared" si="15"/>
        <v>0</v>
      </c>
      <c r="AF10" s="12">
        <f t="shared" si="16"/>
        <v>0</v>
      </c>
      <c r="AG10" s="12">
        <f t="shared" si="17"/>
        <v>0</v>
      </c>
      <c r="AH10" s="12">
        <f t="shared" si="18"/>
        <v>0</v>
      </c>
      <c r="AI10" s="12">
        <f t="shared" si="19"/>
        <v>0</v>
      </c>
      <c r="AJ10" s="12">
        <f t="shared" si="20"/>
        <v>0</v>
      </c>
    </row>
    <row r="11" spans="1:36" ht="15">
      <c r="A11" s="101">
        <v>7</v>
      </c>
      <c r="B11" s="48"/>
      <c r="C11" s="49"/>
      <c r="D11" s="50"/>
      <c r="E11" s="61"/>
      <c r="F11" s="62"/>
      <c r="G11" s="52"/>
      <c r="H11" s="52"/>
      <c r="I11" s="104">
        <f t="shared" si="3"/>
        <v>0</v>
      </c>
      <c r="J11" s="91"/>
      <c r="K11" s="30"/>
      <c r="L11" s="31" t="s">
        <v>144</v>
      </c>
      <c r="M11" s="29" t="s">
        <v>136</v>
      </c>
      <c r="N11" s="26"/>
      <c r="O11" s="91"/>
      <c r="Q11" s="12">
        <f t="shared" si="4"/>
        <v>0</v>
      </c>
      <c r="R11" s="12"/>
      <c r="S11" s="12">
        <f t="shared" si="5"/>
        <v>0</v>
      </c>
      <c r="T11" s="12">
        <f t="shared" si="6"/>
        <v>0</v>
      </c>
      <c r="U11" s="12">
        <f t="shared" si="7"/>
        <v>0</v>
      </c>
      <c r="V11" s="12">
        <f t="shared" si="8"/>
        <v>0</v>
      </c>
      <c r="W11" s="12">
        <f t="shared" si="9"/>
        <v>0</v>
      </c>
      <c r="X11" s="12"/>
      <c r="Z11" s="12">
        <f t="shared" si="10"/>
        <v>0</v>
      </c>
      <c r="AA11" s="12">
        <f t="shared" si="11"/>
        <v>0</v>
      </c>
      <c r="AB11" s="12">
        <f t="shared" si="12"/>
        <v>0</v>
      </c>
      <c r="AC11" s="12">
        <f t="shared" si="13"/>
        <v>0</v>
      </c>
      <c r="AD11" s="12">
        <f t="shared" si="14"/>
        <v>0</v>
      </c>
      <c r="AE11" s="12">
        <f t="shared" si="15"/>
        <v>0</v>
      </c>
      <c r="AF11" s="12">
        <f t="shared" si="16"/>
        <v>0</v>
      </c>
      <c r="AG11" s="12">
        <f t="shared" si="17"/>
        <v>0</v>
      </c>
      <c r="AH11" s="12">
        <f t="shared" si="18"/>
        <v>0</v>
      </c>
      <c r="AI11" s="12">
        <f t="shared" si="19"/>
        <v>0</v>
      </c>
      <c r="AJ11" s="12">
        <f t="shared" si="20"/>
        <v>0</v>
      </c>
    </row>
    <row r="12" spans="1:36" ht="15">
      <c r="A12" s="101">
        <v>8</v>
      </c>
      <c r="B12" s="48"/>
      <c r="C12" s="49"/>
      <c r="D12" s="50"/>
      <c r="E12" s="61"/>
      <c r="F12" s="62"/>
      <c r="G12" s="52"/>
      <c r="H12" s="52"/>
      <c r="I12" s="104">
        <f t="shared" si="3"/>
        <v>0</v>
      </c>
      <c r="J12" s="105"/>
      <c r="K12" s="30"/>
      <c r="L12" s="31" t="s">
        <v>44</v>
      </c>
      <c r="M12" s="29" t="s">
        <v>16</v>
      </c>
      <c r="N12" s="26"/>
      <c r="O12" s="91"/>
      <c r="Q12" s="12">
        <f t="shared" si="4"/>
        <v>0</v>
      </c>
      <c r="R12" s="12"/>
      <c r="S12" s="12">
        <f t="shared" si="5"/>
        <v>0</v>
      </c>
      <c r="T12" s="12">
        <f t="shared" si="6"/>
        <v>0</v>
      </c>
      <c r="U12" s="12">
        <f t="shared" si="7"/>
        <v>0</v>
      </c>
      <c r="V12" s="12">
        <f t="shared" si="8"/>
        <v>0</v>
      </c>
      <c r="W12" s="12">
        <f t="shared" si="9"/>
        <v>0</v>
      </c>
      <c r="X12" s="12"/>
      <c r="Z12" s="12">
        <f t="shared" si="10"/>
        <v>0</v>
      </c>
      <c r="AA12" s="12">
        <f t="shared" si="11"/>
        <v>0</v>
      </c>
      <c r="AB12" s="12">
        <f t="shared" si="12"/>
        <v>0</v>
      </c>
      <c r="AC12" s="12">
        <f t="shared" si="13"/>
        <v>0</v>
      </c>
      <c r="AD12" s="12">
        <f t="shared" si="14"/>
        <v>0</v>
      </c>
      <c r="AE12" s="12">
        <f t="shared" si="15"/>
        <v>0</v>
      </c>
      <c r="AF12" s="12">
        <f t="shared" si="16"/>
        <v>0</v>
      </c>
      <c r="AG12" s="12">
        <f t="shared" si="17"/>
        <v>0</v>
      </c>
      <c r="AH12" s="12">
        <f t="shared" si="18"/>
        <v>0</v>
      </c>
      <c r="AI12" s="12">
        <f t="shared" si="19"/>
        <v>0</v>
      </c>
      <c r="AJ12" s="12">
        <f t="shared" si="20"/>
        <v>0</v>
      </c>
    </row>
    <row r="13" spans="1:36" ht="15">
      <c r="A13" s="101">
        <v>9</v>
      </c>
      <c r="B13" s="48"/>
      <c r="C13" s="49"/>
      <c r="D13" s="50"/>
      <c r="E13" s="61"/>
      <c r="F13" s="62"/>
      <c r="G13" s="52"/>
      <c r="H13" s="52"/>
      <c r="I13" s="104">
        <f t="shared" si="3"/>
        <v>0</v>
      </c>
      <c r="J13" s="91"/>
      <c r="K13" s="30"/>
      <c r="L13" s="31" t="s">
        <v>146</v>
      </c>
      <c r="M13" s="29" t="s">
        <v>72</v>
      </c>
      <c r="N13" s="33"/>
      <c r="O13" s="91"/>
      <c r="Q13" s="12">
        <f t="shared" si="4"/>
        <v>0</v>
      </c>
      <c r="R13" s="12"/>
      <c r="S13" s="12">
        <f t="shared" si="5"/>
        <v>0</v>
      </c>
      <c r="T13" s="12">
        <f t="shared" si="6"/>
        <v>0</v>
      </c>
      <c r="U13" s="12">
        <f t="shared" si="7"/>
        <v>0</v>
      </c>
      <c r="V13" s="12">
        <f t="shared" si="8"/>
        <v>0</v>
      </c>
      <c r="W13" s="12">
        <f t="shared" si="9"/>
        <v>0</v>
      </c>
      <c r="X13" s="12"/>
      <c r="Z13" s="12">
        <f t="shared" si="10"/>
        <v>0</v>
      </c>
      <c r="AA13" s="12">
        <f t="shared" si="11"/>
        <v>0</v>
      </c>
      <c r="AB13" s="12">
        <f t="shared" si="12"/>
        <v>0</v>
      </c>
      <c r="AC13" s="12">
        <f t="shared" si="13"/>
        <v>0</v>
      </c>
      <c r="AD13" s="12">
        <f t="shared" si="14"/>
        <v>0</v>
      </c>
      <c r="AE13" s="12">
        <f t="shared" si="15"/>
        <v>0</v>
      </c>
      <c r="AF13" s="12">
        <f t="shared" si="16"/>
        <v>0</v>
      </c>
      <c r="AG13" s="12">
        <f t="shared" si="17"/>
        <v>0</v>
      </c>
      <c r="AH13" s="12">
        <f t="shared" si="18"/>
        <v>0</v>
      </c>
      <c r="AI13" s="12">
        <f t="shared" si="19"/>
        <v>0</v>
      </c>
      <c r="AJ13" s="12">
        <f t="shared" si="20"/>
        <v>0</v>
      </c>
    </row>
    <row r="14" spans="1:36" ht="15">
      <c r="A14" s="101">
        <v>10</v>
      </c>
      <c r="B14" s="48"/>
      <c r="C14" s="49"/>
      <c r="D14" s="50"/>
      <c r="E14" s="61"/>
      <c r="F14" s="62"/>
      <c r="G14" s="52"/>
      <c r="H14" s="52"/>
      <c r="I14" s="104">
        <f t="shared" si="3"/>
        <v>0</v>
      </c>
      <c r="J14" s="91"/>
      <c r="K14" s="27"/>
      <c r="L14" s="32" t="s">
        <v>70</v>
      </c>
      <c r="M14" s="29" t="s">
        <v>17</v>
      </c>
      <c r="N14" s="26"/>
      <c r="O14" s="91"/>
      <c r="Q14" s="12">
        <f t="shared" si="4"/>
        <v>0</v>
      </c>
      <c r="R14" s="12"/>
      <c r="S14" s="12">
        <f t="shared" si="5"/>
        <v>0</v>
      </c>
      <c r="T14" s="12">
        <f t="shared" si="6"/>
        <v>0</v>
      </c>
      <c r="U14" s="12">
        <f t="shared" si="7"/>
        <v>0</v>
      </c>
      <c r="V14" s="12">
        <f t="shared" si="8"/>
        <v>0</v>
      </c>
      <c r="W14" s="12">
        <f t="shared" si="9"/>
        <v>0</v>
      </c>
      <c r="X14" s="12"/>
      <c r="Z14" s="12">
        <f t="shared" si="10"/>
        <v>0</v>
      </c>
      <c r="AA14" s="12">
        <f t="shared" si="11"/>
        <v>0</v>
      </c>
      <c r="AB14" s="12">
        <f t="shared" si="12"/>
        <v>0</v>
      </c>
      <c r="AC14" s="12">
        <f t="shared" si="13"/>
        <v>0</v>
      </c>
      <c r="AD14" s="12">
        <f t="shared" si="14"/>
        <v>0</v>
      </c>
      <c r="AE14" s="12">
        <f t="shared" si="15"/>
        <v>0</v>
      </c>
      <c r="AF14" s="12">
        <f t="shared" si="16"/>
        <v>0</v>
      </c>
      <c r="AG14" s="12">
        <f t="shared" si="17"/>
        <v>0</v>
      </c>
      <c r="AH14" s="12">
        <f t="shared" si="18"/>
        <v>0</v>
      </c>
      <c r="AI14" s="12">
        <f t="shared" si="19"/>
        <v>0</v>
      </c>
      <c r="AJ14" s="12">
        <f t="shared" si="20"/>
        <v>0</v>
      </c>
    </row>
    <row r="15" spans="1:36" ht="15">
      <c r="A15" s="101">
        <v>11</v>
      </c>
      <c r="B15" s="48"/>
      <c r="C15" s="49"/>
      <c r="D15" s="50"/>
      <c r="E15" s="61"/>
      <c r="F15" s="62"/>
      <c r="G15" s="52"/>
      <c r="H15" s="52"/>
      <c r="I15" s="104">
        <f t="shared" si="3"/>
        <v>0</v>
      </c>
      <c r="J15" s="91"/>
      <c r="K15" s="30"/>
      <c r="L15" s="31" t="s">
        <v>145</v>
      </c>
      <c r="M15" s="29" t="s">
        <v>73</v>
      </c>
      <c r="N15" s="33"/>
      <c r="O15" s="91"/>
      <c r="Q15" s="12">
        <f t="shared" si="4"/>
        <v>0</v>
      </c>
      <c r="R15" s="12"/>
      <c r="S15" s="12">
        <f t="shared" si="5"/>
        <v>0</v>
      </c>
      <c r="T15" s="12">
        <f t="shared" si="6"/>
        <v>0</v>
      </c>
      <c r="U15" s="12">
        <f t="shared" si="7"/>
        <v>0</v>
      </c>
      <c r="V15" s="12">
        <f t="shared" si="8"/>
        <v>0</v>
      </c>
      <c r="W15" s="12">
        <f t="shared" si="9"/>
        <v>0</v>
      </c>
      <c r="X15" s="12"/>
      <c r="Z15" s="12">
        <f t="shared" si="10"/>
        <v>0</v>
      </c>
      <c r="AA15" s="12">
        <f t="shared" si="11"/>
        <v>0</v>
      </c>
      <c r="AB15" s="12">
        <f t="shared" si="12"/>
        <v>0</v>
      </c>
      <c r="AC15" s="12">
        <f t="shared" si="13"/>
        <v>0</v>
      </c>
      <c r="AD15" s="12">
        <f t="shared" si="14"/>
        <v>0</v>
      </c>
      <c r="AE15" s="12">
        <f t="shared" si="15"/>
        <v>0</v>
      </c>
      <c r="AF15" s="12">
        <f t="shared" si="16"/>
        <v>0</v>
      </c>
      <c r="AG15" s="12">
        <f t="shared" si="17"/>
        <v>0</v>
      </c>
      <c r="AH15" s="12">
        <f t="shared" si="18"/>
        <v>0</v>
      </c>
      <c r="AI15" s="12">
        <f t="shared" si="19"/>
        <v>0</v>
      </c>
      <c r="AJ15" s="12">
        <f t="shared" si="20"/>
        <v>0</v>
      </c>
    </row>
    <row r="16" spans="1:36" ht="15">
      <c r="A16" s="101">
        <v>12</v>
      </c>
      <c r="B16" s="48"/>
      <c r="C16" s="49"/>
      <c r="D16" s="50"/>
      <c r="E16" s="61"/>
      <c r="F16" s="62"/>
      <c r="G16" s="52"/>
      <c r="H16" s="52"/>
      <c r="I16" s="104">
        <f t="shared" si="3"/>
        <v>0</v>
      </c>
      <c r="J16" s="91"/>
      <c r="K16" s="27"/>
      <c r="L16" s="32" t="s">
        <v>126</v>
      </c>
      <c r="M16" s="29" t="s">
        <v>83</v>
      </c>
      <c r="N16" s="26"/>
      <c r="O16" s="91"/>
      <c r="Q16" s="12">
        <f t="shared" si="4"/>
        <v>0</v>
      </c>
      <c r="R16" s="12"/>
      <c r="S16" s="12">
        <f t="shared" si="5"/>
        <v>0</v>
      </c>
      <c r="T16" s="12">
        <f t="shared" si="6"/>
        <v>0</v>
      </c>
      <c r="U16" s="12">
        <f t="shared" si="7"/>
        <v>0</v>
      </c>
      <c r="V16" s="12">
        <f t="shared" si="8"/>
        <v>0</v>
      </c>
      <c r="W16" s="12">
        <f t="shared" si="9"/>
        <v>0</v>
      </c>
      <c r="X16" s="12"/>
      <c r="Z16" s="12">
        <f t="shared" si="10"/>
        <v>0</v>
      </c>
      <c r="AA16" s="12">
        <f t="shared" si="11"/>
        <v>0</v>
      </c>
      <c r="AB16" s="12">
        <f t="shared" si="12"/>
        <v>0</v>
      </c>
      <c r="AC16" s="12">
        <f t="shared" si="13"/>
        <v>0</v>
      </c>
      <c r="AD16" s="12">
        <f t="shared" si="14"/>
        <v>0</v>
      </c>
      <c r="AE16" s="12">
        <f t="shared" si="15"/>
        <v>0</v>
      </c>
      <c r="AF16" s="12">
        <f t="shared" si="16"/>
        <v>0</v>
      </c>
      <c r="AG16" s="12">
        <f t="shared" si="17"/>
        <v>0</v>
      </c>
      <c r="AH16" s="12">
        <f t="shared" si="18"/>
        <v>0</v>
      </c>
      <c r="AI16" s="12">
        <f t="shared" si="19"/>
        <v>0</v>
      </c>
      <c r="AJ16" s="12">
        <f t="shared" si="20"/>
        <v>0</v>
      </c>
    </row>
    <row r="17" spans="1:36" ht="15">
      <c r="A17" s="101">
        <v>13</v>
      </c>
      <c r="B17" s="48"/>
      <c r="C17" s="49"/>
      <c r="D17" s="50"/>
      <c r="E17" s="61"/>
      <c r="F17" s="62"/>
      <c r="G17" s="52"/>
      <c r="H17" s="52"/>
      <c r="I17" s="104">
        <f t="shared" si="3"/>
        <v>0</v>
      </c>
      <c r="J17" s="91"/>
      <c r="K17" s="30"/>
      <c r="L17" s="31" t="s">
        <v>148</v>
      </c>
      <c r="M17" s="29" t="s">
        <v>82</v>
      </c>
      <c r="N17" s="33"/>
      <c r="O17" s="91"/>
      <c r="Q17" s="12">
        <f t="shared" si="4"/>
        <v>0</v>
      </c>
      <c r="R17" s="12"/>
      <c r="S17" s="12">
        <f t="shared" si="5"/>
        <v>0</v>
      </c>
      <c r="T17" s="12">
        <f t="shared" si="6"/>
        <v>0</v>
      </c>
      <c r="U17" s="12">
        <f t="shared" si="7"/>
        <v>0</v>
      </c>
      <c r="V17" s="12">
        <f t="shared" si="8"/>
        <v>0</v>
      </c>
      <c r="W17" s="12">
        <f t="shared" si="9"/>
        <v>0</v>
      </c>
      <c r="X17" s="12"/>
      <c r="Z17" s="12">
        <f t="shared" si="10"/>
        <v>0</v>
      </c>
      <c r="AA17" s="12">
        <f t="shared" si="11"/>
        <v>0</v>
      </c>
      <c r="AB17" s="12">
        <f t="shared" si="12"/>
        <v>0</v>
      </c>
      <c r="AC17" s="12">
        <f t="shared" si="13"/>
        <v>0</v>
      </c>
      <c r="AD17" s="12">
        <f t="shared" si="14"/>
        <v>0</v>
      </c>
      <c r="AE17" s="12">
        <f t="shared" si="15"/>
        <v>0</v>
      </c>
      <c r="AF17" s="12">
        <f t="shared" si="16"/>
        <v>0</v>
      </c>
      <c r="AG17" s="12">
        <f t="shared" si="17"/>
        <v>0</v>
      </c>
      <c r="AH17" s="12">
        <f t="shared" si="18"/>
        <v>0</v>
      </c>
      <c r="AI17" s="12">
        <f t="shared" si="19"/>
        <v>0</v>
      </c>
      <c r="AJ17" s="12">
        <f t="shared" si="20"/>
        <v>0</v>
      </c>
    </row>
    <row r="18" spans="1:36" ht="15">
      <c r="A18" s="101">
        <v>14</v>
      </c>
      <c r="B18" s="48"/>
      <c r="C18" s="49"/>
      <c r="D18" s="50"/>
      <c r="E18" s="61"/>
      <c r="F18" s="62"/>
      <c r="G18" s="52"/>
      <c r="H18" s="52"/>
      <c r="I18" s="104">
        <f t="shared" si="3"/>
        <v>0</v>
      </c>
      <c r="J18" s="91"/>
      <c r="K18" s="27"/>
      <c r="L18" s="32" t="s">
        <v>86</v>
      </c>
      <c r="M18" s="29" t="s">
        <v>85</v>
      </c>
      <c r="N18" s="26"/>
      <c r="O18" s="91"/>
      <c r="Q18" s="12">
        <f t="shared" si="4"/>
        <v>0</v>
      </c>
      <c r="R18" s="12"/>
      <c r="S18" s="12">
        <f t="shared" si="5"/>
        <v>0</v>
      </c>
      <c r="T18" s="12">
        <f t="shared" si="6"/>
        <v>0</v>
      </c>
      <c r="U18" s="12">
        <f t="shared" si="7"/>
        <v>0</v>
      </c>
      <c r="V18" s="12">
        <f t="shared" si="8"/>
        <v>0</v>
      </c>
      <c r="W18" s="12">
        <f t="shared" si="9"/>
        <v>0</v>
      </c>
      <c r="X18" s="12"/>
      <c r="Z18" s="12">
        <f t="shared" si="10"/>
        <v>0</v>
      </c>
      <c r="AA18" s="12">
        <f t="shared" si="11"/>
        <v>0</v>
      </c>
      <c r="AB18" s="12">
        <f t="shared" si="12"/>
        <v>0</v>
      </c>
      <c r="AC18" s="12">
        <f t="shared" si="13"/>
        <v>0</v>
      </c>
      <c r="AD18" s="12">
        <f t="shared" si="14"/>
        <v>0</v>
      </c>
      <c r="AE18" s="12">
        <f t="shared" si="15"/>
        <v>0</v>
      </c>
      <c r="AF18" s="12">
        <f t="shared" si="16"/>
        <v>0</v>
      </c>
      <c r="AG18" s="12">
        <f t="shared" si="17"/>
        <v>0</v>
      </c>
      <c r="AH18" s="12">
        <f t="shared" si="18"/>
        <v>0</v>
      </c>
      <c r="AI18" s="12">
        <f t="shared" si="19"/>
        <v>0</v>
      </c>
      <c r="AJ18" s="12">
        <f t="shared" si="20"/>
        <v>0</v>
      </c>
    </row>
    <row r="19" spans="1:36" ht="15">
      <c r="A19" s="101">
        <v>15</v>
      </c>
      <c r="B19" s="48"/>
      <c r="C19" s="49"/>
      <c r="D19" s="50"/>
      <c r="E19" s="61"/>
      <c r="F19" s="62"/>
      <c r="G19" s="52"/>
      <c r="H19" s="52"/>
      <c r="I19" s="104">
        <f t="shared" si="3"/>
        <v>0</v>
      </c>
      <c r="J19" s="91"/>
      <c r="K19" s="30"/>
      <c r="L19" s="31" t="s">
        <v>149</v>
      </c>
      <c r="M19" s="29" t="s">
        <v>84</v>
      </c>
      <c r="N19" s="33"/>
      <c r="O19" s="91"/>
      <c r="Q19" s="12">
        <f t="shared" si="4"/>
        <v>0</v>
      </c>
      <c r="R19" s="12"/>
      <c r="S19" s="12">
        <f t="shared" si="5"/>
        <v>0</v>
      </c>
      <c r="T19" s="12">
        <f t="shared" si="6"/>
        <v>0</v>
      </c>
      <c r="U19" s="12">
        <f t="shared" si="7"/>
        <v>0</v>
      </c>
      <c r="V19" s="12">
        <f t="shared" si="8"/>
        <v>0</v>
      </c>
      <c r="W19" s="12">
        <f t="shared" si="9"/>
        <v>0</v>
      </c>
      <c r="X19" s="12"/>
      <c r="Z19" s="12">
        <f t="shared" si="10"/>
        <v>0</v>
      </c>
      <c r="AA19" s="12">
        <f t="shared" si="11"/>
        <v>0</v>
      </c>
      <c r="AB19" s="12">
        <f t="shared" si="12"/>
        <v>0</v>
      </c>
      <c r="AC19" s="12">
        <f t="shared" si="13"/>
        <v>0</v>
      </c>
      <c r="AD19" s="12">
        <f t="shared" si="14"/>
        <v>0</v>
      </c>
      <c r="AE19" s="12">
        <f t="shared" si="15"/>
        <v>0</v>
      </c>
      <c r="AF19" s="12">
        <f t="shared" si="16"/>
        <v>0</v>
      </c>
      <c r="AG19" s="12">
        <f t="shared" si="17"/>
        <v>0</v>
      </c>
      <c r="AH19" s="12">
        <f t="shared" si="18"/>
        <v>0</v>
      </c>
      <c r="AI19" s="12">
        <f t="shared" si="19"/>
        <v>0</v>
      </c>
      <c r="AJ19" s="12">
        <f t="shared" si="20"/>
        <v>0</v>
      </c>
    </row>
    <row r="20" spans="1:36" ht="15">
      <c r="A20" s="101">
        <v>16</v>
      </c>
      <c r="B20" s="48"/>
      <c r="C20" s="49"/>
      <c r="D20" s="50"/>
      <c r="E20" s="61"/>
      <c r="F20" s="62"/>
      <c r="G20" s="52"/>
      <c r="H20" s="52"/>
      <c r="I20" s="104">
        <f t="shared" si="3"/>
        <v>0</v>
      </c>
      <c r="J20" s="91"/>
      <c r="K20" s="27"/>
      <c r="L20" s="32" t="s">
        <v>87</v>
      </c>
      <c r="M20" s="29" t="s">
        <v>88</v>
      </c>
      <c r="N20" s="26"/>
      <c r="O20" s="91"/>
      <c r="Q20" s="12">
        <f t="shared" si="4"/>
        <v>0</v>
      </c>
      <c r="R20" s="12"/>
      <c r="S20" s="12">
        <f t="shared" si="5"/>
        <v>0</v>
      </c>
      <c r="T20" s="12">
        <f t="shared" si="6"/>
        <v>0</v>
      </c>
      <c r="U20" s="12">
        <f t="shared" si="7"/>
        <v>0</v>
      </c>
      <c r="V20" s="12">
        <f t="shared" si="8"/>
        <v>0</v>
      </c>
      <c r="W20" s="12">
        <f t="shared" si="9"/>
        <v>0</v>
      </c>
      <c r="X20" s="12"/>
      <c r="Z20" s="12">
        <f t="shared" si="10"/>
        <v>0</v>
      </c>
      <c r="AA20" s="12">
        <f t="shared" si="11"/>
        <v>0</v>
      </c>
      <c r="AB20" s="12">
        <f t="shared" si="12"/>
        <v>0</v>
      </c>
      <c r="AC20" s="12">
        <f t="shared" si="13"/>
        <v>0</v>
      </c>
      <c r="AD20" s="12">
        <f t="shared" si="14"/>
        <v>0</v>
      </c>
      <c r="AE20" s="12">
        <f t="shared" si="15"/>
        <v>0</v>
      </c>
      <c r="AF20" s="12">
        <f t="shared" si="16"/>
        <v>0</v>
      </c>
      <c r="AG20" s="12">
        <f t="shared" si="17"/>
        <v>0</v>
      </c>
      <c r="AH20" s="12">
        <f t="shared" si="18"/>
        <v>0</v>
      </c>
      <c r="AI20" s="12">
        <f t="shared" si="19"/>
        <v>0</v>
      </c>
      <c r="AJ20" s="12">
        <f t="shared" si="20"/>
        <v>0</v>
      </c>
    </row>
    <row r="21" spans="1:36" ht="15">
      <c r="A21" s="101">
        <v>17</v>
      </c>
      <c r="B21" s="48"/>
      <c r="C21" s="49"/>
      <c r="D21" s="50"/>
      <c r="E21" s="61"/>
      <c r="F21" s="62"/>
      <c r="G21" s="52"/>
      <c r="H21" s="52"/>
      <c r="I21" s="104">
        <f t="shared" si="3"/>
        <v>0</v>
      </c>
      <c r="J21" s="105"/>
      <c r="K21" s="30"/>
      <c r="L21" s="31" t="s">
        <v>150</v>
      </c>
      <c r="M21" s="29" t="s">
        <v>130</v>
      </c>
      <c r="N21" s="26"/>
      <c r="O21" s="91"/>
      <c r="Q21" s="12">
        <f t="shared" si="4"/>
        <v>0</v>
      </c>
      <c r="R21" s="12"/>
      <c r="S21" s="12">
        <f t="shared" si="5"/>
        <v>0</v>
      </c>
      <c r="T21" s="12">
        <f t="shared" si="6"/>
        <v>0</v>
      </c>
      <c r="U21" s="12">
        <f t="shared" si="7"/>
        <v>0</v>
      </c>
      <c r="V21" s="12">
        <f t="shared" si="8"/>
        <v>0</v>
      </c>
      <c r="W21" s="12">
        <f t="shared" si="9"/>
        <v>0</v>
      </c>
      <c r="X21" s="12"/>
      <c r="Z21" s="12">
        <f t="shared" si="10"/>
        <v>0</v>
      </c>
      <c r="AA21" s="12">
        <f t="shared" si="11"/>
        <v>0</v>
      </c>
      <c r="AB21" s="12">
        <f t="shared" si="12"/>
        <v>0</v>
      </c>
      <c r="AC21" s="12">
        <f t="shared" si="13"/>
        <v>0</v>
      </c>
      <c r="AD21" s="12">
        <f t="shared" si="14"/>
        <v>0</v>
      </c>
      <c r="AE21" s="12">
        <f t="shared" si="15"/>
        <v>0</v>
      </c>
      <c r="AF21" s="12">
        <f t="shared" si="16"/>
        <v>0</v>
      </c>
      <c r="AG21" s="12">
        <f t="shared" si="17"/>
        <v>0</v>
      </c>
      <c r="AH21" s="12">
        <f t="shared" si="18"/>
        <v>0</v>
      </c>
      <c r="AI21" s="12">
        <f t="shared" si="19"/>
        <v>0</v>
      </c>
      <c r="AJ21" s="12">
        <f t="shared" si="20"/>
        <v>0</v>
      </c>
    </row>
    <row r="22" spans="1:36" ht="15">
      <c r="A22" s="101">
        <v>18</v>
      </c>
      <c r="B22" s="48"/>
      <c r="C22" s="49"/>
      <c r="D22" s="50"/>
      <c r="E22" s="61"/>
      <c r="F22" s="62"/>
      <c r="G22" s="52"/>
      <c r="H22" s="52"/>
      <c r="I22" s="104">
        <f t="shared" si="3"/>
        <v>0</v>
      </c>
      <c r="J22" s="91"/>
      <c r="K22" s="27"/>
      <c r="L22" s="32" t="s">
        <v>89</v>
      </c>
      <c r="M22" s="29" t="s">
        <v>91</v>
      </c>
      <c r="N22" s="26"/>
      <c r="O22" s="91"/>
      <c r="Q22" s="12">
        <f t="shared" si="4"/>
        <v>0</v>
      </c>
      <c r="R22" s="12"/>
      <c r="S22" s="12">
        <f t="shared" si="5"/>
        <v>0</v>
      </c>
      <c r="T22" s="12">
        <f t="shared" si="6"/>
        <v>0</v>
      </c>
      <c r="U22" s="12">
        <f t="shared" si="7"/>
        <v>0</v>
      </c>
      <c r="V22" s="12">
        <f t="shared" si="8"/>
        <v>0</v>
      </c>
      <c r="W22" s="12">
        <f t="shared" si="9"/>
        <v>0</v>
      </c>
      <c r="X22" s="12"/>
      <c r="Z22" s="12">
        <f t="shared" si="10"/>
        <v>0</v>
      </c>
      <c r="AA22" s="12">
        <f t="shared" si="11"/>
        <v>0</v>
      </c>
      <c r="AB22" s="12">
        <f t="shared" si="12"/>
        <v>0</v>
      </c>
      <c r="AC22" s="12">
        <f t="shared" si="13"/>
        <v>0</v>
      </c>
      <c r="AD22" s="12">
        <f t="shared" si="14"/>
        <v>0</v>
      </c>
      <c r="AE22" s="12">
        <f t="shared" si="15"/>
        <v>0</v>
      </c>
      <c r="AF22" s="12">
        <f t="shared" si="16"/>
        <v>0</v>
      </c>
      <c r="AG22" s="12">
        <f t="shared" si="17"/>
        <v>0</v>
      </c>
      <c r="AH22" s="12">
        <f t="shared" si="18"/>
        <v>0</v>
      </c>
      <c r="AI22" s="12">
        <f t="shared" si="19"/>
        <v>0</v>
      </c>
      <c r="AJ22" s="12">
        <f t="shared" si="20"/>
        <v>0</v>
      </c>
    </row>
    <row r="23" spans="1:36" ht="15">
      <c r="A23" s="101">
        <v>19</v>
      </c>
      <c r="B23" s="48"/>
      <c r="C23" s="49"/>
      <c r="D23" s="50"/>
      <c r="E23" s="61"/>
      <c r="F23" s="62"/>
      <c r="G23" s="52"/>
      <c r="H23" s="52"/>
      <c r="I23" s="104">
        <f t="shared" si="3"/>
        <v>0</v>
      </c>
      <c r="J23" s="91"/>
      <c r="K23" s="30"/>
      <c r="L23" s="31" t="s">
        <v>151</v>
      </c>
      <c r="M23" s="29" t="s">
        <v>90</v>
      </c>
      <c r="N23" s="33"/>
      <c r="O23" s="91"/>
      <c r="Q23" s="12">
        <f t="shared" si="4"/>
        <v>0</v>
      </c>
      <c r="R23" s="12"/>
      <c r="S23" s="12">
        <f t="shared" si="5"/>
        <v>0</v>
      </c>
      <c r="T23" s="12">
        <f t="shared" si="6"/>
        <v>0</v>
      </c>
      <c r="U23" s="12">
        <f t="shared" si="7"/>
        <v>0</v>
      </c>
      <c r="V23" s="12">
        <f t="shared" si="8"/>
        <v>0</v>
      </c>
      <c r="W23" s="12">
        <f t="shared" si="9"/>
        <v>0</v>
      </c>
      <c r="X23" s="12"/>
      <c r="Z23" s="12">
        <f t="shared" si="10"/>
        <v>0</v>
      </c>
      <c r="AA23" s="12">
        <f t="shared" si="11"/>
        <v>0</v>
      </c>
      <c r="AB23" s="12">
        <f t="shared" si="12"/>
        <v>0</v>
      </c>
      <c r="AC23" s="12">
        <f t="shared" si="13"/>
        <v>0</v>
      </c>
      <c r="AD23" s="12">
        <f t="shared" si="14"/>
        <v>0</v>
      </c>
      <c r="AE23" s="12">
        <f t="shared" si="15"/>
        <v>0</v>
      </c>
      <c r="AF23" s="12">
        <f t="shared" si="16"/>
        <v>0</v>
      </c>
      <c r="AG23" s="12">
        <f t="shared" si="17"/>
        <v>0</v>
      </c>
      <c r="AH23" s="12">
        <f t="shared" si="18"/>
        <v>0</v>
      </c>
      <c r="AI23" s="12">
        <f t="shared" si="19"/>
        <v>0</v>
      </c>
      <c r="AJ23" s="12">
        <f t="shared" si="20"/>
        <v>0</v>
      </c>
    </row>
    <row r="24" spans="1:36" ht="15">
      <c r="A24" s="101">
        <v>20</v>
      </c>
      <c r="B24" s="48"/>
      <c r="C24" s="49"/>
      <c r="D24" s="50"/>
      <c r="E24" s="61"/>
      <c r="F24" s="62"/>
      <c r="G24" s="52"/>
      <c r="H24" s="52"/>
      <c r="I24" s="104">
        <f t="shared" si="3"/>
        <v>0</v>
      </c>
      <c r="J24" s="91"/>
      <c r="K24" s="34"/>
      <c r="L24" s="35" t="s">
        <v>93</v>
      </c>
      <c r="M24" s="29" t="s">
        <v>94</v>
      </c>
      <c r="N24" s="26"/>
      <c r="O24" s="91"/>
      <c r="Q24" s="12">
        <f t="shared" si="4"/>
        <v>0</v>
      </c>
      <c r="R24" s="12"/>
      <c r="S24" s="12">
        <f t="shared" si="5"/>
        <v>0</v>
      </c>
      <c r="T24" s="12">
        <f t="shared" si="6"/>
        <v>0</v>
      </c>
      <c r="U24" s="12">
        <f t="shared" si="7"/>
        <v>0</v>
      </c>
      <c r="V24" s="12">
        <f t="shared" si="8"/>
        <v>0</v>
      </c>
      <c r="W24" s="12">
        <f t="shared" si="9"/>
        <v>0</v>
      </c>
      <c r="X24" s="12"/>
      <c r="Z24" s="12">
        <f t="shared" si="10"/>
        <v>0</v>
      </c>
      <c r="AA24" s="12">
        <f t="shared" si="11"/>
        <v>0</v>
      </c>
      <c r="AB24" s="12">
        <f t="shared" si="12"/>
        <v>0</v>
      </c>
      <c r="AC24" s="12">
        <f t="shared" si="13"/>
        <v>0</v>
      </c>
      <c r="AD24" s="12">
        <f t="shared" si="14"/>
        <v>0</v>
      </c>
      <c r="AE24" s="12">
        <f t="shared" si="15"/>
        <v>0</v>
      </c>
      <c r="AF24" s="12">
        <f t="shared" si="16"/>
        <v>0</v>
      </c>
      <c r="AG24" s="12">
        <f t="shared" si="17"/>
        <v>0</v>
      </c>
      <c r="AH24" s="12">
        <f t="shared" si="18"/>
        <v>0</v>
      </c>
      <c r="AI24" s="12">
        <f t="shared" si="19"/>
        <v>0</v>
      </c>
      <c r="AJ24" s="12">
        <f t="shared" si="20"/>
        <v>0</v>
      </c>
    </row>
    <row r="25" spans="1:36" ht="15">
      <c r="A25" s="101">
        <v>21</v>
      </c>
      <c r="B25" s="48"/>
      <c r="C25" s="49"/>
      <c r="D25" s="50"/>
      <c r="E25" s="61"/>
      <c r="F25" s="62"/>
      <c r="G25" s="52"/>
      <c r="H25" s="52"/>
      <c r="I25" s="104">
        <f t="shared" si="3"/>
        <v>0</v>
      </c>
      <c r="J25" s="91"/>
      <c r="K25" s="30"/>
      <c r="L25" s="31" t="s">
        <v>152</v>
      </c>
      <c r="M25" s="29" t="s">
        <v>92</v>
      </c>
      <c r="N25" s="33"/>
      <c r="O25" s="91"/>
      <c r="Q25" s="12">
        <f t="shared" si="4"/>
        <v>0</v>
      </c>
      <c r="R25" s="12"/>
      <c r="S25" s="12">
        <f t="shared" si="5"/>
        <v>0</v>
      </c>
      <c r="T25" s="12">
        <f t="shared" si="6"/>
        <v>0</v>
      </c>
      <c r="U25" s="12">
        <f t="shared" si="7"/>
        <v>0</v>
      </c>
      <c r="V25" s="12">
        <f t="shared" si="8"/>
        <v>0</v>
      </c>
      <c r="W25" s="12">
        <f t="shared" si="9"/>
        <v>0</v>
      </c>
      <c r="X25" s="12"/>
      <c r="Z25" s="12">
        <f t="shared" si="10"/>
        <v>0</v>
      </c>
      <c r="AA25" s="12">
        <f t="shared" si="11"/>
        <v>0</v>
      </c>
      <c r="AB25" s="12">
        <f t="shared" si="12"/>
        <v>0</v>
      </c>
      <c r="AC25" s="12">
        <f t="shared" si="13"/>
        <v>0</v>
      </c>
      <c r="AD25" s="12">
        <f t="shared" si="14"/>
        <v>0</v>
      </c>
      <c r="AE25" s="12">
        <f t="shared" si="15"/>
        <v>0</v>
      </c>
      <c r="AF25" s="12">
        <f t="shared" si="16"/>
        <v>0</v>
      </c>
      <c r="AG25" s="12">
        <f t="shared" si="17"/>
        <v>0</v>
      </c>
      <c r="AH25" s="12">
        <f t="shared" si="18"/>
        <v>0</v>
      </c>
      <c r="AI25" s="12">
        <f t="shared" si="19"/>
        <v>0</v>
      </c>
      <c r="AJ25" s="12">
        <f t="shared" si="20"/>
        <v>0</v>
      </c>
    </row>
    <row r="26" spans="1:36" ht="15">
      <c r="A26" s="101">
        <v>22</v>
      </c>
      <c r="B26" s="48"/>
      <c r="C26" s="49"/>
      <c r="D26" s="50"/>
      <c r="E26" s="61"/>
      <c r="F26" s="62"/>
      <c r="G26" s="52"/>
      <c r="H26" s="52"/>
      <c r="I26" s="104">
        <f t="shared" si="3"/>
        <v>0</v>
      </c>
      <c r="J26" s="91"/>
      <c r="K26" s="27"/>
      <c r="L26" s="32" t="s">
        <v>153</v>
      </c>
      <c r="M26" s="29" t="s">
        <v>96</v>
      </c>
      <c r="N26" s="26"/>
      <c r="O26" s="91"/>
      <c r="Q26" s="12">
        <f t="shared" si="4"/>
        <v>0</v>
      </c>
      <c r="R26" s="12"/>
      <c r="S26" s="12">
        <f t="shared" si="5"/>
        <v>0</v>
      </c>
      <c r="T26" s="12">
        <f t="shared" si="6"/>
        <v>0</v>
      </c>
      <c r="U26" s="12">
        <f t="shared" si="7"/>
        <v>0</v>
      </c>
      <c r="V26" s="12">
        <f t="shared" si="8"/>
        <v>0</v>
      </c>
      <c r="W26" s="12">
        <f t="shared" si="9"/>
        <v>0</v>
      </c>
      <c r="X26" s="12"/>
      <c r="Z26" s="12">
        <f t="shared" si="10"/>
        <v>0</v>
      </c>
      <c r="AA26" s="12">
        <f t="shared" si="11"/>
        <v>0</v>
      </c>
      <c r="AB26" s="12">
        <f t="shared" si="12"/>
        <v>0</v>
      </c>
      <c r="AC26" s="12">
        <f t="shared" si="13"/>
        <v>0</v>
      </c>
      <c r="AD26" s="12">
        <f t="shared" si="14"/>
        <v>0</v>
      </c>
      <c r="AE26" s="12">
        <f t="shared" si="15"/>
        <v>0</v>
      </c>
      <c r="AF26" s="12">
        <f t="shared" si="16"/>
        <v>0</v>
      </c>
      <c r="AG26" s="12">
        <f t="shared" si="17"/>
        <v>0</v>
      </c>
      <c r="AH26" s="12">
        <f t="shared" si="18"/>
        <v>0</v>
      </c>
      <c r="AI26" s="12">
        <f t="shared" si="19"/>
        <v>0</v>
      </c>
      <c r="AJ26" s="12">
        <f t="shared" si="20"/>
        <v>0</v>
      </c>
    </row>
    <row r="27" spans="1:36" ht="15">
      <c r="A27" s="101">
        <v>23</v>
      </c>
      <c r="B27" s="48"/>
      <c r="C27" s="49"/>
      <c r="D27" s="50"/>
      <c r="E27" s="61"/>
      <c r="F27" s="62"/>
      <c r="G27" s="52"/>
      <c r="H27" s="52"/>
      <c r="I27" s="104">
        <f t="shared" si="3"/>
        <v>0</v>
      </c>
      <c r="J27" s="91"/>
      <c r="K27" s="30"/>
      <c r="L27" s="31" t="s">
        <v>154</v>
      </c>
      <c r="M27" s="29" t="s">
        <v>95</v>
      </c>
      <c r="N27" s="33"/>
      <c r="O27" s="91"/>
      <c r="Q27" s="12">
        <f t="shared" si="4"/>
        <v>0</v>
      </c>
      <c r="R27" s="12"/>
      <c r="S27" s="12">
        <f t="shared" si="5"/>
        <v>0</v>
      </c>
      <c r="T27" s="12">
        <f t="shared" si="6"/>
        <v>0</v>
      </c>
      <c r="U27" s="12">
        <f t="shared" si="7"/>
        <v>0</v>
      </c>
      <c r="V27" s="12">
        <f t="shared" si="8"/>
        <v>0</v>
      </c>
      <c r="W27" s="12">
        <f t="shared" si="9"/>
        <v>0</v>
      </c>
      <c r="X27" s="12"/>
      <c r="Z27" s="12">
        <f t="shared" si="10"/>
        <v>0</v>
      </c>
      <c r="AA27" s="12">
        <f t="shared" si="11"/>
        <v>0</v>
      </c>
      <c r="AB27" s="12">
        <f t="shared" si="12"/>
        <v>0</v>
      </c>
      <c r="AC27" s="12">
        <f t="shared" si="13"/>
        <v>0</v>
      </c>
      <c r="AD27" s="12">
        <f t="shared" si="14"/>
        <v>0</v>
      </c>
      <c r="AE27" s="12">
        <f t="shared" si="15"/>
        <v>0</v>
      </c>
      <c r="AF27" s="12">
        <f t="shared" si="16"/>
        <v>0</v>
      </c>
      <c r="AG27" s="12">
        <f t="shared" si="17"/>
        <v>0</v>
      </c>
      <c r="AH27" s="12">
        <f t="shared" si="18"/>
        <v>0</v>
      </c>
      <c r="AI27" s="12">
        <f t="shared" si="19"/>
        <v>0</v>
      </c>
      <c r="AJ27" s="12">
        <f t="shared" si="20"/>
        <v>0</v>
      </c>
    </row>
    <row r="28" spans="1:36" ht="15">
      <c r="A28" s="101">
        <v>24</v>
      </c>
      <c r="B28" s="48"/>
      <c r="C28" s="49"/>
      <c r="D28" s="50"/>
      <c r="E28" s="61"/>
      <c r="F28" s="62"/>
      <c r="G28" s="52"/>
      <c r="H28" s="52"/>
      <c r="I28" s="104">
        <f t="shared" si="3"/>
        <v>0</v>
      </c>
      <c r="J28" s="91"/>
      <c r="K28" s="27"/>
      <c r="L28" s="32" t="s">
        <v>128</v>
      </c>
      <c r="M28" s="29" t="s">
        <v>18</v>
      </c>
      <c r="N28" s="26"/>
      <c r="O28" s="91"/>
      <c r="Q28" s="12">
        <f t="shared" si="4"/>
        <v>0</v>
      </c>
      <c r="R28" s="12"/>
      <c r="S28" s="12">
        <f t="shared" si="5"/>
        <v>0</v>
      </c>
      <c r="T28" s="12">
        <f t="shared" si="6"/>
        <v>0</v>
      </c>
      <c r="U28" s="12">
        <f t="shared" si="7"/>
        <v>0</v>
      </c>
      <c r="V28" s="12">
        <f t="shared" si="8"/>
        <v>0</v>
      </c>
      <c r="W28" s="12">
        <f t="shared" si="9"/>
        <v>0</v>
      </c>
      <c r="X28" s="12"/>
      <c r="Z28" s="12">
        <f t="shared" si="10"/>
        <v>0</v>
      </c>
      <c r="AA28" s="12">
        <f t="shared" si="11"/>
        <v>0</v>
      </c>
      <c r="AB28" s="12">
        <f t="shared" si="12"/>
        <v>0</v>
      </c>
      <c r="AC28" s="12">
        <f t="shared" si="13"/>
        <v>0</v>
      </c>
      <c r="AD28" s="12">
        <f t="shared" si="14"/>
        <v>0</v>
      </c>
      <c r="AE28" s="12">
        <f t="shared" si="15"/>
        <v>0</v>
      </c>
      <c r="AF28" s="12">
        <f t="shared" si="16"/>
        <v>0</v>
      </c>
      <c r="AG28" s="12">
        <f t="shared" si="17"/>
        <v>0</v>
      </c>
      <c r="AH28" s="12">
        <f t="shared" si="18"/>
        <v>0</v>
      </c>
      <c r="AI28" s="12">
        <f t="shared" si="19"/>
        <v>0</v>
      </c>
      <c r="AJ28" s="12">
        <f t="shared" si="20"/>
        <v>0</v>
      </c>
    </row>
    <row r="29" spans="1:36" ht="15">
      <c r="A29" s="101">
        <v>25</v>
      </c>
      <c r="B29" s="48"/>
      <c r="C29" s="49"/>
      <c r="D29" s="50"/>
      <c r="E29" s="61"/>
      <c r="F29" s="62"/>
      <c r="G29" s="52"/>
      <c r="H29" s="52"/>
      <c r="I29" s="104">
        <f t="shared" si="3"/>
        <v>0</v>
      </c>
      <c r="J29" s="91"/>
      <c r="K29" s="30"/>
      <c r="L29" s="31" t="s">
        <v>162</v>
      </c>
      <c r="M29" s="29" t="s">
        <v>74</v>
      </c>
      <c r="N29" s="33"/>
      <c r="O29" s="91"/>
      <c r="Q29" s="12">
        <f t="shared" si="4"/>
        <v>0</v>
      </c>
      <c r="R29" s="12"/>
      <c r="S29" s="12">
        <f t="shared" si="5"/>
        <v>0</v>
      </c>
      <c r="T29" s="12">
        <f t="shared" si="6"/>
        <v>0</v>
      </c>
      <c r="U29" s="12">
        <f t="shared" si="7"/>
        <v>0</v>
      </c>
      <c r="V29" s="12">
        <f t="shared" si="8"/>
        <v>0</v>
      </c>
      <c r="W29" s="12">
        <f t="shared" si="9"/>
        <v>0</v>
      </c>
      <c r="X29" s="12"/>
      <c r="Z29" s="12">
        <f t="shared" si="10"/>
        <v>0</v>
      </c>
      <c r="AA29" s="12">
        <f t="shared" si="11"/>
        <v>0</v>
      </c>
      <c r="AB29" s="12">
        <f t="shared" si="12"/>
        <v>0</v>
      </c>
      <c r="AC29" s="12">
        <f t="shared" si="13"/>
        <v>0</v>
      </c>
      <c r="AD29" s="12">
        <f t="shared" si="14"/>
        <v>0</v>
      </c>
      <c r="AE29" s="12">
        <f t="shared" si="15"/>
        <v>0</v>
      </c>
      <c r="AF29" s="12">
        <f t="shared" si="16"/>
        <v>0</v>
      </c>
      <c r="AG29" s="12">
        <f t="shared" si="17"/>
        <v>0</v>
      </c>
      <c r="AH29" s="12">
        <f t="shared" si="18"/>
        <v>0</v>
      </c>
      <c r="AI29" s="12">
        <f t="shared" si="19"/>
        <v>0</v>
      </c>
      <c r="AJ29" s="12">
        <f t="shared" si="20"/>
        <v>0</v>
      </c>
    </row>
    <row r="30" spans="1:36" ht="15">
      <c r="A30" s="101">
        <v>26</v>
      </c>
      <c r="B30" s="48"/>
      <c r="C30" s="49"/>
      <c r="D30" s="50"/>
      <c r="E30" s="61"/>
      <c r="F30" s="62"/>
      <c r="G30" s="52"/>
      <c r="H30" s="52"/>
      <c r="I30" s="104">
        <f t="shared" si="3"/>
        <v>0</v>
      </c>
      <c r="J30" s="91"/>
      <c r="K30" s="27"/>
      <c r="L30" s="32" t="s">
        <v>127</v>
      </c>
      <c r="M30" s="29" t="s">
        <v>19</v>
      </c>
      <c r="N30" s="26"/>
      <c r="O30" s="91"/>
      <c r="Q30" s="12">
        <f t="shared" si="4"/>
        <v>0</v>
      </c>
      <c r="R30" s="12"/>
      <c r="S30" s="12">
        <f t="shared" si="5"/>
        <v>0</v>
      </c>
      <c r="T30" s="12">
        <f t="shared" si="6"/>
        <v>0</v>
      </c>
      <c r="U30" s="12">
        <f t="shared" si="7"/>
        <v>0</v>
      </c>
      <c r="V30" s="12">
        <f t="shared" si="8"/>
        <v>0</v>
      </c>
      <c r="W30" s="12">
        <f t="shared" si="9"/>
        <v>0</v>
      </c>
      <c r="X30" s="12"/>
      <c r="Z30" s="12">
        <f t="shared" si="10"/>
        <v>0</v>
      </c>
      <c r="AA30" s="12">
        <f t="shared" si="11"/>
        <v>0</v>
      </c>
      <c r="AB30" s="12">
        <f t="shared" si="12"/>
        <v>0</v>
      </c>
      <c r="AC30" s="12">
        <f t="shared" si="13"/>
        <v>0</v>
      </c>
      <c r="AD30" s="12">
        <f t="shared" si="14"/>
        <v>0</v>
      </c>
      <c r="AE30" s="12">
        <f t="shared" si="15"/>
        <v>0</v>
      </c>
      <c r="AF30" s="12">
        <f t="shared" si="16"/>
        <v>0</v>
      </c>
      <c r="AG30" s="12">
        <f t="shared" si="17"/>
        <v>0</v>
      </c>
      <c r="AH30" s="12">
        <f t="shared" si="18"/>
        <v>0</v>
      </c>
      <c r="AI30" s="12">
        <f t="shared" si="19"/>
        <v>0</v>
      </c>
      <c r="AJ30" s="12">
        <f t="shared" si="20"/>
        <v>0</v>
      </c>
    </row>
    <row r="31" spans="1:36" ht="15">
      <c r="A31" s="101">
        <v>27</v>
      </c>
      <c r="B31" s="48"/>
      <c r="C31" s="49"/>
      <c r="D31" s="50"/>
      <c r="E31" s="61"/>
      <c r="F31" s="62"/>
      <c r="G31" s="52"/>
      <c r="H31" s="52"/>
      <c r="I31" s="104">
        <f t="shared" si="3"/>
        <v>0</v>
      </c>
      <c r="J31" s="91"/>
      <c r="K31" s="30"/>
      <c r="L31" s="31" t="s">
        <v>155</v>
      </c>
      <c r="M31" s="29" t="s">
        <v>78</v>
      </c>
      <c r="N31" s="33"/>
      <c r="O31" s="91"/>
      <c r="Q31" s="12">
        <f t="shared" si="4"/>
        <v>0</v>
      </c>
      <c r="R31" s="12"/>
      <c r="S31" s="12">
        <f t="shared" si="5"/>
        <v>0</v>
      </c>
      <c r="T31" s="12">
        <f t="shared" si="6"/>
        <v>0</v>
      </c>
      <c r="U31" s="12">
        <f t="shared" si="7"/>
        <v>0</v>
      </c>
      <c r="V31" s="12">
        <f t="shared" si="8"/>
        <v>0</v>
      </c>
      <c r="W31" s="12">
        <f t="shared" si="9"/>
        <v>0</v>
      </c>
      <c r="X31" s="12"/>
      <c r="Z31" s="12">
        <f t="shared" si="10"/>
        <v>0</v>
      </c>
      <c r="AA31" s="12">
        <f t="shared" si="11"/>
        <v>0</v>
      </c>
      <c r="AB31" s="12">
        <f t="shared" si="12"/>
        <v>0</v>
      </c>
      <c r="AC31" s="12">
        <f t="shared" si="13"/>
        <v>0</v>
      </c>
      <c r="AD31" s="12">
        <f t="shared" si="14"/>
        <v>0</v>
      </c>
      <c r="AE31" s="12">
        <f t="shared" si="15"/>
        <v>0</v>
      </c>
      <c r="AF31" s="12">
        <f t="shared" si="16"/>
        <v>0</v>
      </c>
      <c r="AG31" s="12">
        <f t="shared" si="17"/>
        <v>0</v>
      </c>
      <c r="AH31" s="12">
        <f t="shared" si="18"/>
        <v>0</v>
      </c>
      <c r="AI31" s="12">
        <f t="shared" si="19"/>
        <v>0</v>
      </c>
      <c r="AJ31" s="12">
        <f t="shared" si="20"/>
        <v>0</v>
      </c>
    </row>
    <row r="32" spans="1:36" ht="15">
      <c r="A32" s="101">
        <v>28</v>
      </c>
      <c r="B32" s="48"/>
      <c r="C32" s="49"/>
      <c r="D32" s="50"/>
      <c r="E32" s="61"/>
      <c r="F32" s="62"/>
      <c r="G32" s="52"/>
      <c r="H32" s="52"/>
      <c r="I32" s="104">
        <f t="shared" si="3"/>
        <v>0</v>
      </c>
      <c r="J32" s="91"/>
      <c r="K32" s="27"/>
      <c r="L32" s="32" t="s">
        <v>156</v>
      </c>
      <c r="M32" s="29" t="s">
        <v>56</v>
      </c>
      <c r="N32" s="26"/>
      <c r="O32" s="91"/>
      <c r="Q32" s="12">
        <f t="shared" si="4"/>
        <v>0</v>
      </c>
      <c r="R32" s="12"/>
      <c r="S32" s="12">
        <f t="shared" si="5"/>
        <v>0</v>
      </c>
      <c r="T32" s="12">
        <f t="shared" si="6"/>
        <v>0</v>
      </c>
      <c r="U32" s="12">
        <f t="shared" si="7"/>
        <v>0</v>
      </c>
      <c r="V32" s="12">
        <f t="shared" si="8"/>
        <v>0</v>
      </c>
      <c r="W32" s="12">
        <f t="shared" si="9"/>
        <v>0</v>
      </c>
      <c r="X32" s="12"/>
      <c r="Z32" s="12">
        <f t="shared" si="10"/>
        <v>0</v>
      </c>
      <c r="AA32" s="12">
        <f t="shared" si="11"/>
        <v>0</v>
      </c>
      <c r="AB32" s="12">
        <f t="shared" si="12"/>
        <v>0</v>
      </c>
      <c r="AC32" s="12">
        <f t="shared" si="13"/>
        <v>0</v>
      </c>
      <c r="AD32" s="12">
        <f t="shared" si="14"/>
        <v>0</v>
      </c>
      <c r="AE32" s="12">
        <f t="shared" si="15"/>
        <v>0</v>
      </c>
      <c r="AF32" s="12">
        <f t="shared" si="16"/>
        <v>0</v>
      </c>
      <c r="AG32" s="12">
        <f t="shared" si="17"/>
        <v>0</v>
      </c>
      <c r="AH32" s="12">
        <f t="shared" si="18"/>
        <v>0</v>
      </c>
      <c r="AI32" s="12">
        <f t="shared" si="19"/>
        <v>0</v>
      </c>
      <c r="AJ32" s="12">
        <f t="shared" si="20"/>
        <v>0</v>
      </c>
    </row>
    <row r="33" spans="1:36" ht="15">
      <c r="A33" s="101">
        <v>29</v>
      </c>
      <c r="B33" s="48"/>
      <c r="C33" s="49"/>
      <c r="D33" s="50"/>
      <c r="E33" s="61"/>
      <c r="F33" s="62"/>
      <c r="G33" s="52"/>
      <c r="H33" s="52"/>
      <c r="I33" s="104">
        <f t="shared" si="3"/>
        <v>0</v>
      </c>
      <c r="J33" s="91"/>
      <c r="K33" s="30"/>
      <c r="L33" s="31" t="s">
        <v>161</v>
      </c>
      <c r="M33" s="29" t="s">
        <v>97</v>
      </c>
      <c r="N33" s="33"/>
      <c r="O33" s="91"/>
      <c r="Q33" s="12">
        <f t="shared" si="4"/>
        <v>0</v>
      </c>
      <c r="R33" s="12"/>
      <c r="S33" s="12">
        <f t="shared" si="5"/>
        <v>0</v>
      </c>
      <c r="T33" s="12">
        <f t="shared" si="6"/>
        <v>0</v>
      </c>
      <c r="U33" s="12">
        <f t="shared" si="7"/>
        <v>0</v>
      </c>
      <c r="V33" s="12">
        <f t="shared" si="8"/>
        <v>0</v>
      </c>
      <c r="W33" s="12">
        <f t="shared" si="9"/>
        <v>0</v>
      </c>
      <c r="X33" s="12"/>
      <c r="Z33" s="12">
        <f t="shared" si="10"/>
        <v>0</v>
      </c>
      <c r="AA33" s="12">
        <f t="shared" si="11"/>
        <v>0</v>
      </c>
      <c r="AB33" s="12">
        <f t="shared" si="12"/>
        <v>0</v>
      </c>
      <c r="AC33" s="12">
        <f t="shared" si="13"/>
        <v>0</v>
      </c>
      <c r="AD33" s="12">
        <f t="shared" si="14"/>
        <v>0</v>
      </c>
      <c r="AE33" s="12">
        <f t="shared" si="15"/>
        <v>0</v>
      </c>
      <c r="AF33" s="12">
        <f t="shared" si="16"/>
        <v>0</v>
      </c>
      <c r="AG33" s="12">
        <f t="shared" si="17"/>
        <v>0</v>
      </c>
      <c r="AH33" s="12">
        <f t="shared" si="18"/>
        <v>0</v>
      </c>
      <c r="AI33" s="12">
        <f t="shared" si="19"/>
        <v>0</v>
      </c>
      <c r="AJ33" s="12">
        <f t="shared" si="20"/>
        <v>0</v>
      </c>
    </row>
    <row r="34" spans="1:36" ht="15">
      <c r="A34" s="101">
        <v>30</v>
      </c>
      <c r="B34" s="48"/>
      <c r="C34" s="49"/>
      <c r="D34" s="50"/>
      <c r="E34" s="61"/>
      <c r="F34" s="62"/>
      <c r="G34" s="52"/>
      <c r="H34" s="52"/>
      <c r="I34" s="104">
        <f t="shared" si="3"/>
        <v>0</v>
      </c>
      <c r="J34" s="91"/>
      <c r="K34" s="27"/>
      <c r="L34" s="32" t="s">
        <v>157</v>
      </c>
      <c r="M34" s="29" t="s">
        <v>20</v>
      </c>
      <c r="N34" s="26"/>
      <c r="O34" s="91"/>
      <c r="Q34" s="12">
        <f t="shared" si="4"/>
        <v>0</v>
      </c>
      <c r="R34" s="12"/>
      <c r="S34" s="12">
        <f t="shared" si="5"/>
        <v>0</v>
      </c>
      <c r="T34" s="12">
        <f t="shared" si="6"/>
        <v>0</v>
      </c>
      <c r="U34" s="12">
        <f t="shared" si="7"/>
        <v>0</v>
      </c>
      <c r="V34" s="12">
        <f t="shared" si="8"/>
        <v>0</v>
      </c>
      <c r="W34" s="12">
        <f t="shared" si="9"/>
        <v>0</v>
      </c>
      <c r="X34" s="12"/>
      <c r="Z34" s="12">
        <f t="shared" si="10"/>
        <v>0</v>
      </c>
      <c r="AA34" s="12">
        <f t="shared" si="11"/>
        <v>0</v>
      </c>
      <c r="AB34" s="12">
        <f t="shared" si="12"/>
        <v>0</v>
      </c>
      <c r="AC34" s="12">
        <f t="shared" si="13"/>
        <v>0</v>
      </c>
      <c r="AD34" s="12">
        <f t="shared" si="14"/>
        <v>0</v>
      </c>
      <c r="AE34" s="12">
        <f t="shared" si="15"/>
        <v>0</v>
      </c>
      <c r="AF34" s="12">
        <f t="shared" si="16"/>
        <v>0</v>
      </c>
      <c r="AG34" s="12">
        <f t="shared" si="17"/>
        <v>0</v>
      </c>
      <c r="AH34" s="12">
        <f t="shared" si="18"/>
        <v>0</v>
      </c>
      <c r="AI34" s="12">
        <f t="shared" si="19"/>
        <v>0</v>
      </c>
      <c r="AJ34" s="12">
        <f t="shared" si="20"/>
        <v>0</v>
      </c>
    </row>
    <row r="35" spans="1:36" ht="15">
      <c r="A35" s="101">
        <v>31</v>
      </c>
      <c r="B35" s="48"/>
      <c r="C35" s="49"/>
      <c r="D35" s="50"/>
      <c r="E35" s="61"/>
      <c r="F35" s="62"/>
      <c r="G35" s="52"/>
      <c r="H35" s="52"/>
      <c r="I35" s="104">
        <f t="shared" si="3"/>
        <v>0</v>
      </c>
      <c r="J35" s="91"/>
      <c r="K35" s="30"/>
      <c r="L35" s="31" t="s">
        <v>160</v>
      </c>
      <c r="M35" s="29" t="s">
        <v>57</v>
      </c>
      <c r="N35" s="33"/>
      <c r="O35" s="91"/>
      <c r="Q35" s="12">
        <f t="shared" si="4"/>
        <v>0</v>
      </c>
      <c r="R35" s="12"/>
      <c r="S35" s="12">
        <f t="shared" si="5"/>
        <v>0</v>
      </c>
      <c r="T35" s="12">
        <f t="shared" si="6"/>
        <v>0</v>
      </c>
      <c r="U35" s="12">
        <f t="shared" si="7"/>
        <v>0</v>
      </c>
      <c r="V35" s="12">
        <f t="shared" si="8"/>
        <v>0</v>
      </c>
      <c r="W35" s="12">
        <f t="shared" si="9"/>
        <v>0</v>
      </c>
      <c r="X35" s="12"/>
      <c r="Z35" s="12">
        <f t="shared" si="10"/>
        <v>0</v>
      </c>
      <c r="AA35" s="12">
        <f t="shared" si="11"/>
        <v>0</v>
      </c>
      <c r="AB35" s="12">
        <f t="shared" si="12"/>
        <v>0</v>
      </c>
      <c r="AC35" s="12">
        <f t="shared" si="13"/>
        <v>0</v>
      </c>
      <c r="AD35" s="12">
        <f t="shared" si="14"/>
        <v>0</v>
      </c>
      <c r="AE35" s="12">
        <f t="shared" si="15"/>
        <v>0</v>
      </c>
      <c r="AF35" s="12">
        <f t="shared" si="16"/>
        <v>0</v>
      </c>
      <c r="AG35" s="12">
        <f t="shared" si="17"/>
        <v>0</v>
      </c>
      <c r="AH35" s="12">
        <f t="shared" si="18"/>
        <v>0</v>
      </c>
      <c r="AI35" s="12">
        <f t="shared" si="19"/>
        <v>0</v>
      </c>
      <c r="AJ35" s="12">
        <f t="shared" si="20"/>
        <v>0</v>
      </c>
    </row>
    <row r="36" spans="1:36" ht="15">
      <c r="A36" s="101">
        <v>32</v>
      </c>
      <c r="B36" s="48"/>
      <c r="C36" s="49"/>
      <c r="D36" s="50"/>
      <c r="E36" s="61"/>
      <c r="F36" s="62"/>
      <c r="G36" s="52"/>
      <c r="H36" s="52"/>
      <c r="I36" s="104">
        <f t="shared" si="3"/>
        <v>0</v>
      </c>
      <c r="J36" s="91"/>
      <c r="K36" s="27"/>
      <c r="L36" s="32" t="s">
        <v>99</v>
      </c>
      <c r="M36" s="29" t="s">
        <v>58</v>
      </c>
      <c r="N36" s="26"/>
      <c r="O36" s="91"/>
      <c r="Q36" s="12">
        <f t="shared" si="4"/>
        <v>0</v>
      </c>
      <c r="R36" s="12"/>
      <c r="S36" s="12">
        <f t="shared" si="5"/>
        <v>0</v>
      </c>
      <c r="T36" s="12">
        <f t="shared" si="6"/>
        <v>0</v>
      </c>
      <c r="U36" s="12">
        <f t="shared" si="7"/>
        <v>0</v>
      </c>
      <c r="V36" s="12">
        <f t="shared" si="8"/>
        <v>0</v>
      </c>
      <c r="W36" s="12">
        <f t="shared" si="9"/>
        <v>0</v>
      </c>
      <c r="X36" s="12"/>
      <c r="Z36" s="12">
        <f t="shared" si="10"/>
        <v>0</v>
      </c>
      <c r="AA36" s="12">
        <f t="shared" si="11"/>
        <v>0</v>
      </c>
      <c r="AB36" s="12">
        <f t="shared" si="12"/>
        <v>0</v>
      </c>
      <c r="AC36" s="12">
        <f t="shared" si="13"/>
        <v>0</v>
      </c>
      <c r="AD36" s="12">
        <f t="shared" si="14"/>
        <v>0</v>
      </c>
      <c r="AE36" s="12">
        <f t="shared" si="15"/>
        <v>0</v>
      </c>
      <c r="AF36" s="12">
        <f t="shared" si="16"/>
        <v>0</v>
      </c>
      <c r="AG36" s="12">
        <f t="shared" si="17"/>
        <v>0</v>
      </c>
      <c r="AH36" s="12">
        <f t="shared" si="18"/>
        <v>0</v>
      </c>
      <c r="AI36" s="12">
        <f t="shared" si="19"/>
        <v>0</v>
      </c>
      <c r="AJ36" s="12">
        <f t="shared" si="20"/>
        <v>0</v>
      </c>
    </row>
    <row r="37" spans="1:36" ht="15">
      <c r="A37" s="101">
        <v>33</v>
      </c>
      <c r="B37" s="48"/>
      <c r="C37" s="49"/>
      <c r="D37" s="50"/>
      <c r="E37" s="61"/>
      <c r="F37" s="62"/>
      <c r="G37" s="52"/>
      <c r="H37" s="52"/>
      <c r="I37" s="104">
        <f t="shared" si="3"/>
        <v>0</v>
      </c>
      <c r="J37" s="91"/>
      <c r="K37" s="30"/>
      <c r="L37" s="31" t="s">
        <v>159</v>
      </c>
      <c r="M37" s="29" t="s">
        <v>98</v>
      </c>
      <c r="N37" s="33"/>
      <c r="O37" s="91"/>
      <c r="Q37" s="12">
        <f t="shared" si="4"/>
        <v>0</v>
      </c>
      <c r="R37" s="12"/>
      <c r="S37" s="12">
        <f t="shared" si="5"/>
        <v>0</v>
      </c>
      <c r="T37" s="12">
        <f t="shared" si="6"/>
        <v>0</v>
      </c>
      <c r="U37" s="12">
        <f t="shared" si="7"/>
        <v>0</v>
      </c>
      <c r="V37" s="12">
        <f t="shared" si="8"/>
        <v>0</v>
      </c>
      <c r="W37" s="12">
        <f t="shared" si="9"/>
        <v>0</v>
      </c>
      <c r="X37" s="12"/>
      <c r="Z37" s="12">
        <f t="shared" si="10"/>
        <v>0</v>
      </c>
      <c r="AA37" s="12">
        <f t="shared" si="11"/>
        <v>0</v>
      </c>
      <c r="AB37" s="12">
        <f t="shared" si="12"/>
        <v>0</v>
      </c>
      <c r="AC37" s="12">
        <f t="shared" si="13"/>
        <v>0</v>
      </c>
      <c r="AD37" s="12">
        <f t="shared" si="14"/>
        <v>0</v>
      </c>
      <c r="AE37" s="12">
        <f t="shared" si="15"/>
        <v>0</v>
      </c>
      <c r="AF37" s="12">
        <f t="shared" si="16"/>
        <v>0</v>
      </c>
      <c r="AG37" s="12">
        <f t="shared" si="17"/>
        <v>0</v>
      </c>
      <c r="AH37" s="12">
        <f t="shared" si="18"/>
        <v>0</v>
      </c>
      <c r="AI37" s="12">
        <f t="shared" si="19"/>
        <v>0</v>
      </c>
      <c r="AJ37" s="12">
        <f t="shared" si="20"/>
        <v>0</v>
      </c>
    </row>
    <row r="38" spans="1:36" ht="15">
      <c r="A38" s="101">
        <v>34</v>
      </c>
      <c r="B38" s="48"/>
      <c r="C38" s="49"/>
      <c r="D38" s="50"/>
      <c r="E38" s="61"/>
      <c r="F38" s="62"/>
      <c r="G38" s="52"/>
      <c r="H38" s="52"/>
      <c r="I38" s="104">
        <f t="shared" si="3"/>
        <v>0</v>
      </c>
      <c r="J38" s="91"/>
      <c r="K38" s="27"/>
      <c r="L38" s="32" t="s">
        <v>129</v>
      </c>
      <c r="M38" s="29" t="s">
        <v>21</v>
      </c>
      <c r="N38" s="26"/>
      <c r="O38" s="91"/>
      <c r="Q38" s="12">
        <f t="shared" si="4"/>
        <v>0</v>
      </c>
      <c r="R38" s="12"/>
      <c r="S38" s="12">
        <f t="shared" si="5"/>
        <v>0</v>
      </c>
      <c r="T38" s="12">
        <f t="shared" si="6"/>
        <v>0</v>
      </c>
      <c r="U38" s="12">
        <f t="shared" si="7"/>
        <v>0</v>
      </c>
      <c r="V38" s="12">
        <f t="shared" si="8"/>
        <v>0</v>
      </c>
      <c r="W38" s="12">
        <f t="shared" si="9"/>
        <v>0</v>
      </c>
      <c r="X38" s="12"/>
      <c r="Z38" s="12">
        <f t="shared" si="10"/>
        <v>0</v>
      </c>
      <c r="AA38" s="12">
        <f t="shared" si="11"/>
        <v>0</v>
      </c>
      <c r="AB38" s="12">
        <f t="shared" si="12"/>
        <v>0</v>
      </c>
      <c r="AC38" s="12">
        <f t="shared" si="13"/>
        <v>0</v>
      </c>
      <c r="AD38" s="12">
        <f t="shared" si="14"/>
        <v>0</v>
      </c>
      <c r="AE38" s="12">
        <f t="shared" si="15"/>
        <v>0</v>
      </c>
      <c r="AF38" s="12">
        <f t="shared" si="16"/>
        <v>0</v>
      </c>
      <c r="AG38" s="12">
        <f t="shared" si="17"/>
        <v>0</v>
      </c>
      <c r="AH38" s="12">
        <f t="shared" si="18"/>
        <v>0</v>
      </c>
      <c r="AI38" s="12">
        <f t="shared" si="19"/>
        <v>0</v>
      </c>
      <c r="AJ38" s="12">
        <f t="shared" si="20"/>
        <v>0</v>
      </c>
    </row>
    <row r="39" spans="1:36" ht="15">
      <c r="A39" s="101">
        <v>35</v>
      </c>
      <c r="B39" s="48"/>
      <c r="C39" s="49"/>
      <c r="D39" s="50"/>
      <c r="E39" s="61"/>
      <c r="F39" s="62"/>
      <c r="G39" s="52"/>
      <c r="H39" s="52"/>
      <c r="I39" s="104">
        <f t="shared" si="3"/>
        <v>0</v>
      </c>
      <c r="J39" s="91"/>
      <c r="K39" s="30"/>
      <c r="L39" s="31" t="s">
        <v>158</v>
      </c>
      <c r="M39" s="29" t="s">
        <v>79</v>
      </c>
      <c r="N39" s="33"/>
      <c r="O39" s="91"/>
      <c r="Q39" s="12">
        <f t="shared" si="4"/>
        <v>0</v>
      </c>
      <c r="R39" s="12"/>
      <c r="S39" s="12">
        <f t="shared" si="5"/>
        <v>0</v>
      </c>
      <c r="T39" s="12">
        <f t="shared" si="6"/>
        <v>0</v>
      </c>
      <c r="U39" s="12">
        <f t="shared" si="7"/>
        <v>0</v>
      </c>
      <c r="V39" s="12">
        <f t="shared" si="8"/>
        <v>0</v>
      </c>
      <c r="W39" s="12">
        <f t="shared" si="9"/>
        <v>0</v>
      </c>
      <c r="X39" s="12"/>
      <c r="Z39" s="12">
        <f t="shared" si="10"/>
        <v>0</v>
      </c>
      <c r="AA39" s="12">
        <f t="shared" si="11"/>
        <v>0</v>
      </c>
      <c r="AB39" s="12">
        <f t="shared" si="12"/>
        <v>0</v>
      </c>
      <c r="AC39" s="12">
        <f t="shared" si="13"/>
        <v>0</v>
      </c>
      <c r="AD39" s="12">
        <f t="shared" si="14"/>
        <v>0</v>
      </c>
      <c r="AE39" s="12">
        <f t="shared" si="15"/>
        <v>0</v>
      </c>
      <c r="AF39" s="12">
        <f t="shared" si="16"/>
        <v>0</v>
      </c>
      <c r="AG39" s="12">
        <f t="shared" si="17"/>
        <v>0</v>
      </c>
      <c r="AH39" s="12">
        <f t="shared" si="18"/>
        <v>0</v>
      </c>
      <c r="AI39" s="12">
        <f t="shared" si="19"/>
        <v>0</v>
      </c>
      <c r="AJ39" s="12">
        <f t="shared" si="20"/>
        <v>0</v>
      </c>
    </row>
    <row r="40" spans="1:36" ht="15">
      <c r="A40" s="101">
        <v>36</v>
      </c>
      <c r="B40" s="48"/>
      <c r="C40" s="49"/>
      <c r="D40" s="50"/>
      <c r="E40" s="61"/>
      <c r="F40" s="62"/>
      <c r="G40" s="52"/>
      <c r="H40" s="52"/>
      <c r="I40" s="104">
        <f t="shared" si="3"/>
        <v>0</v>
      </c>
      <c r="J40" s="91"/>
      <c r="K40" s="27"/>
      <c r="L40" s="32" t="s">
        <v>107</v>
      </c>
      <c r="M40" s="29" t="s">
        <v>59</v>
      </c>
      <c r="N40" s="26"/>
      <c r="O40" s="91"/>
      <c r="Q40" s="12">
        <f t="shared" si="4"/>
        <v>0</v>
      </c>
      <c r="R40" s="12"/>
      <c r="S40" s="12">
        <f t="shared" si="5"/>
        <v>0</v>
      </c>
      <c r="T40" s="12">
        <f t="shared" si="6"/>
        <v>0</v>
      </c>
      <c r="U40" s="12">
        <f t="shared" si="7"/>
        <v>0</v>
      </c>
      <c r="V40" s="12">
        <f t="shared" si="8"/>
        <v>0</v>
      </c>
      <c r="W40" s="12">
        <f t="shared" si="9"/>
        <v>0</v>
      </c>
      <c r="X40" s="12"/>
      <c r="Z40" s="12">
        <f t="shared" si="10"/>
        <v>0</v>
      </c>
      <c r="AA40" s="12">
        <f t="shared" si="11"/>
        <v>0</v>
      </c>
      <c r="AB40" s="12">
        <f t="shared" si="12"/>
        <v>0</v>
      </c>
      <c r="AC40" s="12">
        <f t="shared" si="13"/>
        <v>0</v>
      </c>
      <c r="AD40" s="12">
        <f t="shared" si="14"/>
        <v>0</v>
      </c>
      <c r="AE40" s="12">
        <f t="shared" si="15"/>
        <v>0</v>
      </c>
      <c r="AF40" s="12">
        <f t="shared" si="16"/>
        <v>0</v>
      </c>
      <c r="AG40" s="12">
        <f t="shared" si="17"/>
        <v>0</v>
      </c>
      <c r="AH40" s="12">
        <f t="shared" si="18"/>
        <v>0</v>
      </c>
      <c r="AI40" s="12">
        <f t="shared" si="19"/>
        <v>0</v>
      </c>
      <c r="AJ40" s="12">
        <f t="shared" si="20"/>
        <v>0</v>
      </c>
    </row>
    <row r="41" spans="1:36" ht="15">
      <c r="A41" s="101">
        <v>37</v>
      </c>
      <c r="B41" s="48"/>
      <c r="C41" s="49"/>
      <c r="D41" s="50"/>
      <c r="E41" s="61"/>
      <c r="F41" s="62"/>
      <c r="G41" s="52"/>
      <c r="H41" s="52"/>
      <c r="I41" s="104">
        <f t="shared" si="3"/>
        <v>0</v>
      </c>
      <c r="J41" s="91"/>
      <c r="K41" s="30"/>
      <c r="L41" s="31" t="s">
        <v>163</v>
      </c>
      <c r="M41" s="29" t="s">
        <v>100</v>
      </c>
      <c r="N41" s="33"/>
      <c r="O41" s="91"/>
      <c r="Q41" s="12">
        <f t="shared" si="4"/>
        <v>0</v>
      </c>
      <c r="R41" s="12"/>
      <c r="S41" s="12">
        <f t="shared" si="5"/>
        <v>0</v>
      </c>
      <c r="T41" s="12">
        <f t="shared" si="6"/>
        <v>0</v>
      </c>
      <c r="U41" s="12">
        <f t="shared" si="7"/>
        <v>0</v>
      </c>
      <c r="V41" s="12">
        <f t="shared" si="8"/>
        <v>0</v>
      </c>
      <c r="W41" s="12">
        <f t="shared" si="9"/>
        <v>0</v>
      </c>
      <c r="X41" s="12"/>
      <c r="Z41" s="12">
        <f t="shared" si="10"/>
        <v>0</v>
      </c>
      <c r="AA41" s="12">
        <f t="shared" si="11"/>
        <v>0</v>
      </c>
      <c r="AB41" s="12">
        <f t="shared" si="12"/>
        <v>0</v>
      </c>
      <c r="AC41" s="12">
        <f t="shared" si="13"/>
        <v>0</v>
      </c>
      <c r="AD41" s="12">
        <f t="shared" si="14"/>
        <v>0</v>
      </c>
      <c r="AE41" s="12">
        <f t="shared" si="15"/>
        <v>0</v>
      </c>
      <c r="AF41" s="12">
        <f t="shared" si="16"/>
        <v>0</v>
      </c>
      <c r="AG41" s="12">
        <f t="shared" si="17"/>
        <v>0</v>
      </c>
      <c r="AH41" s="12">
        <f t="shared" si="18"/>
        <v>0</v>
      </c>
      <c r="AI41" s="12">
        <f t="shared" si="19"/>
        <v>0</v>
      </c>
      <c r="AJ41" s="12">
        <f t="shared" si="20"/>
        <v>0</v>
      </c>
    </row>
    <row r="42" spans="1:36" ht="15">
      <c r="A42" s="101">
        <v>38</v>
      </c>
      <c r="B42" s="48"/>
      <c r="C42" s="49"/>
      <c r="D42" s="50"/>
      <c r="E42" s="61"/>
      <c r="F42" s="62"/>
      <c r="G42" s="52"/>
      <c r="H42" s="52"/>
      <c r="I42" s="104">
        <f t="shared" si="3"/>
        <v>0</v>
      </c>
      <c r="J42" s="91"/>
      <c r="K42" s="27"/>
      <c r="L42" s="32" t="s">
        <v>164</v>
      </c>
      <c r="M42" s="29" t="s">
        <v>22</v>
      </c>
      <c r="N42" s="26"/>
      <c r="O42" s="91"/>
      <c r="Q42" s="12">
        <f t="shared" si="4"/>
        <v>0</v>
      </c>
      <c r="R42" s="12"/>
      <c r="S42" s="12">
        <f t="shared" si="5"/>
        <v>0</v>
      </c>
      <c r="T42" s="12">
        <f t="shared" si="6"/>
        <v>0</v>
      </c>
      <c r="U42" s="12">
        <f t="shared" si="7"/>
        <v>0</v>
      </c>
      <c r="V42" s="12">
        <f t="shared" si="8"/>
        <v>0</v>
      </c>
      <c r="W42" s="12">
        <f t="shared" si="9"/>
        <v>0</v>
      </c>
      <c r="X42" s="12"/>
      <c r="Z42" s="12">
        <f t="shared" si="10"/>
        <v>0</v>
      </c>
      <c r="AA42" s="12">
        <f t="shared" si="11"/>
        <v>0</v>
      </c>
      <c r="AB42" s="12">
        <f t="shared" si="12"/>
        <v>0</v>
      </c>
      <c r="AC42" s="12">
        <f t="shared" si="13"/>
        <v>0</v>
      </c>
      <c r="AD42" s="12">
        <f t="shared" si="14"/>
        <v>0</v>
      </c>
      <c r="AE42" s="12">
        <f t="shared" si="15"/>
        <v>0</v>
      </c>
      <c r="AF42" s="12">
        <f t="shared" si="16"/>
        <v>0</v>
      </c>
      <c r="AG42" s="12">
        <f t="shared" si="17"/>
        <v>0</v>
      </c>
      <c r="AH42" s="12">
        <f t="shared" si="18"/>
        <v>0</v>
      </c>
      <c r="AI42" s="12">
        <f t="shared" si="19"/>
        <v>0</v>
      </c>
      <c r="AJ42" s="12">
        <f t="shared" si="20"/>
        <v>0</v>
      </c>
    </row>
    <row r="43" spans="1:36" ht="15">
      <c r="A43" s="101">
        <v>39</v>
      </c>
      <c r="B43" s="48"/>
      <c r="C43" s="49"/>
      <c r="D43" s="50"/>
      <c r="E43" s="61"/>
      <c r="F43" s="62"/>
      <c r="G43" s="52"/>
      <c r="H43" s="52"/>
      <c r="I43" s="104">
        <f t="shared" si="3"/>
        <v>0</v>
      </c>
      <c r="J43" s="91"/>
      <c r="K43" s="30"/>
      <c r="L43" s="31" t="s">
        <v>165</v>
      </c>
      <c r="M43" s="29" t="s">
        <v>66</v>
      </c>
      <c r="N43" s="33"/>
      <c r="O43" s="91"/>
      <c r="Q43" s="12">
        <f t="shared" si="4"/>
        <v>0</v>
      </c>
      <c r="R43" s="12"/>
      <c r="S43" s="12">
        <f t="shared" si="5"/>
        <v>0</v>
      </c>
      <c r="T43" s="12">
        <f t="shared" si="6"/>
        <v>0</v>
      </c>
      <c r="U43" s="12">
        <f t="shared" si="7"/>
        <v>0</v>
      </c>
      <c r="V43" s="12">
        <f t="shared" si="8"/>
        <v>0</v>
      </c>
      <c r="W43" s="12">
        <f t="shared" si="9"/>
        <v>0</v>
      </c>
      <c r="X43" s="12"/>
      <c r="Z43" s="12">
        <f t="shared" si="10"/>
        <v>0</v>
      </c>
      <c r="AA43" s="12">
        <f t="shared" si="11"/>
        <v>0</v>
      </c>
      <c r="AB43" s="12">
        <f t="shared" si="12"/>
        <v>0</v>
      </c>
      <c r="AC43" s="12">
        <f t="shared" si="13"/>
        <v>0</v>
      </c>
      <c r="AD43" s="12">
        <f t="shared" si="14"/>
        <v>0</v>
      </c>
      <c r="AE43" s="12">
        <f t="shared" si="15"/>
        <v>0</v>
      </c>
      <c r="AF43" s="12">
        <f t="shared" si="16"/>
        <v>0</v>
      </c>
      <c r="AG43" s="12">
        <f t="shared" si="17"/>
        <v>0</v>
      </c>
      <c r="AH43" s="12">
        <f t="shared" si="18"/>
        <v>0</v>
      </c>
      <c r="AI43" s="12">
        <f t="shared" si="19"/>
        <v>0</v>
      </c>
      <c r="AJ43" s="12">
        <f t="shared" si="20"/>
        <v>0</v>
      </c>
    </row>
    <row r="44" spans="1:36" ht="15">
      <c r="A44" s="101">
        <v>40</v>
      </c>
      <c r="B44" s="48"/>
      <c r="C44" s="49"/>
      <c r="D44" s="50"/>
      <c r="E44" s="61"/>
      <c r="F44" s="62"/>
      <c r="G44" s="52"/>
      <c r="H44" s="52"/>
      <c r="I44" s="104">
        <f t="shared" si="3"/>
        <v>0</v>
      </c>
      <c r="J44" s="91"/>
      <c r="K44" s="27"/>
      <c r="L44" s="32" t="s">
        <v>166</v>
      </c>
      <c r="M44" s="29" t="s">
        <v>23</v>
      </c>
      <c r="N44" s="26"/>
      <c r="O44" s="91"/>
      <c r="Q44" s="12">
        <f t="shared" si="4"/>
        <v>0</v>
      </c>
      <c r="R44" s="12"/>
      <c r="S44" s="12">
        <f t="shared" si="5"/>
        <v>0</v>
      </c>
      <c r="T44" s="12">
        <f t="shared" si="6"/>
        <v>0</v>
      </c>
      <c r="U44" s="12">
        <f t="shared" si="7"/>
        <v>0</v>
      </c>
      <c r="V44" s="12">
        <f t="shared" si="8"/>
        <v>0</v>
      </c>
      <c r="W44" s="12">
        <f t="shared" si="9"/>
        <v>0</v>
      </c>
      <c r="X44" s="12"/>
      <c r="Z44" s="12">
        <f t="shared" si="10"/>
        <v>0</v>
      </c>
      <c r="AA44" s="12">
        <f t="shared" si="11"/>
        <v>0</v>
      </c>
      <c r="AB44" s="12">
        <f t="shared" si="12"/>
        <v>0</v>
      </c>
      <c r="AC44" s="12">
        <f t="shared" si="13"/>
        <v>0</v>
      </c>
      <c r="AD44" s="12">
        <f t="shared" si="14"/>
        <v>0</v>
      </c>
      <c r="AE44" s="12">
        <f t="shared" si="15"/>
        <v>0</v>
      </c>
      <c r="AF44" s="12">
        <f t="shared" si="16"/>
        <v>0</v>
      </c>
      <c r="AG44" s="12">
        <f t="shared" si="17"/>
        <v>0</v>
      </c>
      <c r="AH44" s="12">
        <f t="shared" si="18"/>
        <v>0</v>
      </c>
      <c r="AI44" s="12">
        <f t="shared" si="19"/>
        <v>0</v>
      </c>
      <c r="AJ44" s="12">
        <f t="shared" si="20"/>
        <v>0</v>
      </c>
    </row>
    <row r="45" spans="1:36" ht="15">
      <c r="A45" s="101">
        <v>41</v>
      </c>
      <c r="B45" s="48"/>
      <c r="C45" s="49"/>
      <c r="D45" s="50"/>
      <c r="E45" s="61"/>
      <c r="F45" s="62"/>
      <c r="G45" s="52"/>
      <c r="H45" s="52"/>
      <c r="I45" s="104">
        <f t="shared" si="3"/>
        <v>0</v>
      </c>
      <c r="J45" s="91"/>
      <c r="K45" s="30"/>
      <c r="L45" s="31" t="s">
        <v>167</v>
      </c>
      <c r="M45" s="29" t="s">
        <v>64</v>
      </c>
      <c r="N45" s="33"/>
      <c r="O45" s="91"/>
      <c r="Q45" s="12">
        <f t="shared" si="4"/>
        <v>0</v>
      </c>
      <c r="R45" s="12"/>
      <c r="S45" s="12">
        <f t="shared" si="5"/>
        <v>0</v>
      </c>
      <c r="T45" s="12">
        <f t="shared" si="6"/>
        <v>0</v>
      </c>
      <c r="U45" s="12">
        <f t="shared" si="7"/>
        <v>0</v>
      </c>
      <c r="V45" s="12">
        <f t="shared" si="8"/>
        <v>0</v>
      </c>
      <c r="W45" s="12">
        <f t="shared" si="9"/>
        <v>0</v>
      </c>
      <c r="X45" s="12"/>
      <c r="Z45" s="12">
        <f t="shared" si="10"/>
        <v>0</v>
      </c>
      <c r="AA45" s="12">
        <f t="shared" si="11"/>
        <v>0</v>
      </c>
      <c r="AB45" s="12">
        <f t="shared" si="12"/>
        <v>0</v>
      </c>
      <c r="AC45" s="12">
        <f t="shared" si="13"/>
        <v>0</v>
      </c>
      <c r="AD45" s="12">
        <f t="shared" si="14"/>
        <v>0</v>
      </c>
      <c r="AE45" s="12">
        <f t="shared" si="15"/>
        <v>0</v>
      </c>
      <c r="AF45" s="12">
        <f t="shared" si="16"/>
        <v>0</v>
      </c>
      <c r="AG45" s="12">
        <f t="shared" si="17"/>
        <v>0</v>
      </c>
      <c r="AH45" s="12">
        <f t="shared" si="18"/>
        <v>0</v>
      </c>
      <c r="AI45" s="12">
        <f t="shared" si="19"/>
        <v>0</v>
      </c>
      <c r="AJ45" s="12">
        <f t="shared" si="20"/>
        <v>0</v>
      </c>
    </row>
    <row r="46" spans="1:36" ht="15">
      <c r="A46" s="101">
        <v>42</v>
      </c>
      <c r="B46" s="48"/>
      <c r="C46" s="49"/>
      <c r="D46" s="50"/>
      <c r="E46" s="61"/>
      <c r="F46" s="62"/>
      <c r="G46" s="52"/>
      <c r="H46" s="52"/>
      <c r="I46" s="104">
        <f t="shared" si="3"/>
        <v>0</v>
      </c>
      <c r="J46" s="91"/>
      <c r="K46" s="27"/>
      <c r="L46" s="32" t="s">
        <v>168</v>
      </c>
      <c r="M46" s="29" t="s">
        <v>24</v>
      </c>
      <c r="N46" s="26"/>
      <c r="O46" s="91"/>
      <c r="Q46" s="12">
        <f t="shared" si="4"/>
        <v>0</v>
      </c>
      <c r="R46" s="12"/>
      <c r="S46" s="12">
        <f t="shared" si="5"/>
        <v>0</v>
      </c>
      <c r="T46" s="12">
        <f t="shared" si="6"/>
        <v>0</v>
      </c>
      <c r="U46" s="12">
        <f t="shared" si="7"/>
        <v>0</v>
      </c>
      <c r="V46" s="12">
        <f t="shared" si="8"/>
        <v>0</v>
      </c>
      <c r="W46" s="12">
        <f t="shared" si="9"/>
        <v>0</v>
      </c>
      <c r="X46" s="12"/>
      <c r="Z46" s="12">
        <f t="shared" si="10"/>
        <v>0</v>
      </c>
      <c r="AA46" s="12">
        <f t="shared" si="11"/>
        <v>0</v>
      </c>
      <c r="AB46" s="12">
        <f t="shared" si="12"/>
        <v>0</v>
      </c>
      <c r="AC46" s="12">
        <f t="shared" si="13"/>
        <v>0</v>
      </c>
      <c r="AD46" s="12">
        <f t="shared" si="14"/>
        <v>0</v>
      </c>
      <c r="AE46" s="12">
        <f t="shared" si="15"/>
        <v>0</v>
      </c>
      <c r="AF46" s="12">
        <f t="shared" si="16"/>
        <v>0</v>
      </c>
      <c r="AG46" s="12">
        <f t="shared" si="17"/>
        <v>0</v>
      </c>
      <c r="AH46" s="12">
        <f t="shared" si="18"/>
        <v>0</v>
      </c>
      <c r="AI46" s="12">
        <f t="shared" si="19"/>
        <v>0</v>
      </c>
      <c r="AJ46" s="12">
        <f t="shared" si="20"/>
        <v>0</v>
      </c>
    </row>
    <row r="47" spans="1:36" ht="15">
      <c r="A47" s="101">
        <v>43</v>
      </c>
      <c r="B47" s="48"/>
      <c r="C47" s="49"/>
      <c r="D47" s="50"/>
      <c r="E47" s="61"/>
      <c r="F47" s="62"/>
      <c r="G47" s="52"/>
      <c r="H47" s="52"/>
      <c r="I47" s="104">
        <f t="shared" si="3"/>
        <v>0</v>
      </c>
      <c r="J47" s="91"/>
      <c r="K47" s="30"/>
      <c r="L47" s="31" t="s">
        <v>169</v>
      </c>
      <c r="M47" s="29" t="s">
        <v>60</v>
      </c>
      <c r="N47" s="33"/>
      <c r="O47" s="91"/>
      <c r="Q47" s="12">
        <f t="shared" si="4"/>
        <v>0</v>
      </c>
      <c r="R47" s="12"/>
      <c r="S47" s="12">
        <f t="shared" si="5"/>
        <v>0</v>
      </c>
      <c r="T47" s="12">
        <f t="shared" si="6"/>
        <v>0</v>
      </c>
      <c r="U47" s="12">
        <f t="shared" si="7"/>
        <v>0</v>
      </c>
      <c r="V47" s="12">
        <f t="shared" si="8"/>
        <v>0</v>
      </c>
      <c r="W47" s="12">
        <f t="shared" si="9"/>
        <v>0</v>
      </c>
      <c r="X47" s="12"/>
      <c r="Z47" s="12">
        <f t="shared" si="10"/>
        <v>0</v>
      </c>
      <c r="AA47" s="12">
        <f t="shared" si="11"/>
        <v>0</v>
      </c>
      <c r="AB47" s="12">
        <f t="shared" si="12"/>
        <v>0</v>
      </c>
      <c r="AC47" s="12">
        <f t="shared" si="13"/>
        <v>0</v>
      </c>
      <c r="AD47" s="12">
        <f t="shared" si="14"/>
        <v>0</v>
      </c>
      <c r="AE47" s="12">
        <f t="shared" si="15"/>
        <v>0</v>
      </c>
      <c r="AF47" s="12">
        <f t="shared" si="16"/>
        <v>0</v>
      </c>
      <c r="AG47" s="12">
        <f t="shared" si="17"/>
        <v>0</v>
      </c>
      <c r="AH47" s="12">
        <f t="shared" si="18"/>
        <v>0</v>
      </c>
      <c r="AI47" s="12">
        <f t="shared" si="19"/>
        <v>0</v>
      </c>
      <c r="AJ47" s="12">
        <f t="shared" si="20"/>
        <v>0</v>
      </c>
    </row>
    <row r="48" spans="1:36" ht="15">
      <c r="A48" s="101">
        <v>44</v>
      </c>
      <c r="B48" s="48"/>
      <c r="C48" s="49"/>
      <c r="D48" s="50"/>
      <c r="E48" s="61"/>
      <c r="F48" s="62"/>
      <c r="G48" s="52"/>
      <c r="H48" s="52"/>
      <c r="I48" s="104">
        <f t="shared" si="3"/>
        <v>0</v>
      </c>
      <c r="J48" s="91"/>
      <c r="K48" s="27"/>
      <c r="L48" s="32" t="s">
        <v>101</v>
      </c>
      <c r="M48" s="29" t="s">
        <v>103</v>
      </c>
      <c r="N48" s="26"/>
      <c r="O48" s="91"/>
      <c r="Q48" s="12">
        <f t="shared" si="4"/>
        <v>0</v>
      </c>
      <c r="R48" s="12"/>
      <c r="S48" s="12">
        <f t="shared" si="5"/>
        <v>0</v>
      </c>
      <c r="T48" s="12">
        <f t="shared" si="6"/>
        <v>0</v>
      </c>
      <c r="U48" s="12">
        <f t="shared" si="7"/>
        <v>0</v>
      </c>
      <c r="V48" s="12">
        <f t="shared" si="8"/>
        <v>0</v>
      </c>
      <c r="W48" s="12">
        <f t="shared" si="9"/>
        <v>0</v>
      </c>
      <c r="X48" s="12"/>
      <c r="Z48" s="12">
        <f t="shared" si="10"/>
        <v>0</v>
      </c>
      <c r="AA48" s="12">
        <f t="shared" si="11"/>
        <v>0</v>
      </c>
      <c r="AB48" s="12">
        <f t="shared" si="12"/>
        <v>0</v>
      </c>
      <c r="AC48" s="12">
        <f t="shared" si="13"/>
        <v>0</v>
      </c>
      <c r="AD48" s="12">
        <f t="shared" si="14"/>
        <v>0</v>
      </c>
      <c r="AE48" s="12">
        <f t="shared" si="15"/>
        <v>0</v>
      </c>
      <c r="AF48" s="12">
        <f t="shared" si="16"/>
        <v>0</v>
      </c>
      <c r="AG48" s="12">
        <f t="shared" si="17"/>
        <v>0</v>
      </c>
      <c r="AH48" s="12">
        <f t="shared" si="18"/>
        <v>0</v>
      </c>
      <c r="AI48" s="12">
        <f t="shared" si="19"/>
        <v>0</v>
      </c>
      <c r="AJ48" s="12">
        <f t="shared" si="20"/>
        <v>0</v>
      </c>
    </row>
    <row r="49" spans="1:36" ht="15">
      <c r="A49" s="101">
        <v>45</v>
      </c>
      <c r="B49" s="48"/>
      <c r="C49" s="49"/>
      <c r="D49" s="50"/>
      <c r="E49" s="61"/>
      <c r="F49" s="62"/>
      <c r="G49" s="52"/>
      <c r="H49" s="52"/>
      <c r="I49" s="104">
        <f t="shared" si="3"/>
        <v>0</v>
      </c>
      <c r="J49" s="91"/>
      <c r="K49" s="30"/>
      <c r="L49" s="31" t="s">
        <v>172</v>
      </c>
      <c r="M49" s="29" t="s">
        <v>102</v>
      </c>
      <c r="N49" s="33"/>
      <c r="O49" s="91"/>
      <c r="Q49" s="12">
        <f t="shared" si="4"/>
        <v>0</v>
      </c>
      <c r="R49" s="12"/>
      <c r="S49" s="12">
        <f t="shared" si="5"/>
        <v>0</v>
      </c>
      <c r="T49" s="12">
        <f t="shared" si="6"/>
        <v>0</v>
      </c>
      <c r="U49" s="12">
        <f t="shared" si="7"/>
        <v>0</v>
      </c>
      <c r="V49" s="12">
        <f t="shared" si="8"/>
        <v>0</v>
      </c>
      <c r="W49" s="12">
        <f t="shared" si="9"/>
        <v>0</v>
      </c>
      <c r="X49" s="12"/>
      <c r="Z49" s="12">
        <f t="shared" si="10"/>
        <v>0</v>
      </c>
      <c r="AA49" s="12">
        <f t="shared" si="11"/>
        <v>0</v>
      </c>
      <c r="AB49" s="12">
        <f t="shared" si="12"/>
        <v>0</v>
      </c>
      <c r="AC49" s="12">
        <f t="shared" si="13"/>
        <v>0</v>
      </c>
      <c r="AD49" s="12">
        <f t="shared" si="14"/>
        <v>0</v>
      </c>
      <c r="AE49" s="12">
        <f t="shared" si="15"/>
        <v>0</v>
      </c>
      <c r="AF49" s="12">
        <f t="shared" si="16"/>
        <v>0</v>
      </c>
      <c r="AG49" s="12">
        <f t="shared" si="17"/>
        <v>0</v>
      </c>
      <c r="AH49" s="12">
        <f t="shared" si="18"/>
        <v>0</v>
      </c>
      <c r="AI49" s="12">
        <f t="shared" si="19"/>
        <v>0</v>
      </c>
      <c r="AJ49" s="12">
        <f t="shared" si="20"/>
        <v>0</v>
      </c>
    </row>
    <row r="50" spans="1:36" ht="15">
      <c r="A50" s="101">
        <v>46</v>
      </c>
      <c r="B50" s="48"/>
      <c r="C50" s="49"/>
      <c r="D50" s="50"/>
      <c r="E50" s="61"/>
      <c r="F50" s="62"/>
      <c r="G50" s="52"/>
      <c r="H50" s="52"/>
      <c r="I50" s="104">
        <f t="shared" si="3"/>
        <v>0</v>
      </c>
      <c r="J50" s="91"/>
      <c r="K50" s="27"/>
      <c r="L50" s="32" t="s">
        <v>104</v>
      </c>
      <c r="M50" s="29" t="s">
        <v>105</v>
      </c>
      <c r="N50" s="26"/>
      <c r="O50" s="91"/>
      <c r="Q50" s="12">
        <f t="shared" si="4"/>
        <v>0</v>
      </c>
      <c r="R50" s="12"/>
      <c r="S50" s="12">
        <f t="shared" si="5"/>
        <v>0</v>
      </c>
      <c r="T50" s="12">
        <f t="shared" si="6"/>
        <v>0</v>
      </c>
      <c r="U50" s="12">
        <f t="shared" si="7"/>
        <v>0</v>
      </c>
      <c r="V50" s="12">
        <f t="shared" si="8"/>
        <v>0</v>
      </c>
      <c r="W50" s="12">
        <f t="shared" si="9"/>
        <v>0</v>
      </c>
      <c r="X50" s="12"/>
      <c r="Z50" s="12">
        <f t="shared" si="10"/>
        <v>0</v>
      </c>
      <c r="AA50" s="12">
        <f t="shared" si="11"/>
        <v>0</v>
      </c>
      <c r="AB50" s="12">
        <f t="shared" si="12"/>
        <v>0</v>
      </c>
      <c r="AC50" s="12">
        <f t="shared" si="13"/>
        <v>0</v>
      </c>
      <c r="AD50" s="12">
        <f t="shared" si="14"/>
        <v>0</v>
      </c>
      <c r="AE50" s="12">
        <f t="shared" si="15"/>
        <v>0</v>
      </c>
      <c r="AF50" s="12">
        <f t="shared" si="16"/>
        <v>0</v>
      </c>
      <c r="AG50" s="12">
        <f t="shared" si="17"/>
        <v>0</v>
      </c>
      <c r="AH50" s="12">
        <f t="shared" si="18"/>
        <v>0</v>
      </c>
      <c r="AI50" s="12">
        <f t="shared" si="19"/>
        <v>0</v>
      </c>
      <c r="AJ50" s="12">
        <f t="shared" si="20"/>
        <v>0</v>
      </c>
    </row>
    <row r="51" spans="1:36" ht="15">
      <c r="A51" s="101">
        <v>47</v>
      </c>
      <c r="B51" s="48"/>
      <c r="C51" s="49"/>
      <c r="D51" s="50"/>
      <c r="E51" s="61"/>
      <c r="F51" s="62"/>
      <c r="G51" s="52"/>
      <c r="H51" s="52"/>
      <c r="I51" s="104">
        <f t="shared" si="3"/>
        <v>0</v>
      </c>
      <c r="J51" s="91"/>
      <c r="K51" s="30"/>
      <c r="L51" s="31" t="s">
        <v>173</v>
      </c>
      <c r="M51" s="29" t="s">
        <v>106</v>
      </c>
      <c r="N51" s="33"/>
      <c r="O51" s="91"/>
      <c r="Q51" s="12">
        <f t="shared" si="4"/>
        <v>0</v>
      </c>
      <c r="R51" s="12"/>
      <c r="S51" s="12">
        <f t="shared" si="5"/>
        <v>0</v>
      </c>
      <c r="T51" s="12">
        <f t="shared" si="6"/>
        <v>0</v>
      </c>
      <c r="U51" s="12">
        <f t="shared" si="7"/>
        <v>0</v>
      </c>
      <c r="V51" s="12">
        <f t="shared" si="8"/>
        <v>0</v>
      </c>
      <c r="W51" s="12">
        <f t="shared" si="9"/>
        <v>0</v>
      </c>
      <c r="X51" s="12"/>
      <c r="Z51" s="12">
        <f t="shared" si="10"/>
        <v>0</v>
      </c>
      <c r="AA51" s="12">
        <f t="shared" si="11"/>
        <v>0</v>
      </c>
      <c r="AB51" s="12">
        <f t="shared" si="12"/>
        <v>0</v>
      </c>
      <c r="AC51" s="12">
        <f t="shared" si="13"/>
        <v>0</v>
      </c>
      <c r="AD51" s="12">
        <f t="shared" si="14"/>
        <v>0</v>
      </c>
      <c r="AE51" s="12">
        <f t="shared" si="15"/>
        <v>0</v>
      </c>
      <c r="AF51" s="12">
        <f t="shared" si="16"/>
        <v>0</v>
      </c>
      <c r="AG51" s="12">
        <f t="shared" si="17"/>
        <v>0</v>
      </c>
      <c r="AH51" s="12">
        <f t="shared" si="18"/>
        <v>0</v>
      </c>
      <c r="AI51" s="12">
        <f t="shared" si="19"/>
        <v>0</v>
      </c>
      <c r="AJ51" s="12">
        <f t="shared" si="20"/>
        <v>0</v>
      </c>
    </row>
    <row r="52" spans="1:36" ht="15">
      <c r="A52" s="101">
        <v>48</v>
      </c>
      <c r="B52" s="48"/>
      <c r="C52" s="49"/>
      <c r="D52" s="50"/>
      <c r="E52" s="61"/>
      <c r="F52" s="62"/>
      <c r="G52" s="52"/>
      <c r="H52" s="52"/>
      <c r="I52" s="104">
        <f t="shared" si="3"/>
        <v>0</v>
      </c>
      <c r="J52" s="91"/>
      <c r="K52" s="27"/>
      <c r="L52" s="32" t="s">
        <v>122</v>
      </c>
      <c r="M52" s="29" t="s">
        <v>61</v>
      </c>
      <c r="N52" s="26"/>
      <c r="O52" s="91"/>
      <c r="Q52" s="12">
        <f t="shared" si="4"/>
        <v>0</v>
      </c>
      <c r="R52" s="12"/>
      <c r="S52" s="12">
        <f t="shared" si="5"/>
        <v>0</v>
      </c>
      <c r="T52" s="12">
        <f t="shared" si="6"/>
        <v>0</v>
      </c>
      <c r="U52" s="12">
        <f t="shared" si="7"/>
        <v>0</v>
      </c>
      <c r="V52" s="12">
        <f t="shared" si="8"/>
        <v>0</v>
      </c>
      <c r="W52" s="12">
        <f t="shared" si="9"/>
        <v>0</v>
      </c>
      <c r="X52" s="12"/>
      <c r="Z52" s="12">
        <f t="shared" si="10"/>
        <v>0</v>
      </c>
      <c r="AA52" s="12">
        <f t="shared" si="11"/>
        <v>0</v>
      </c>
      <c r="AB52" s="12">
        <f t="shared" si="12"/>
        <v>0</v>
      </c>
      <c r="AC52" s="12">
        <f t="shared" si="13"/>
        <v>0</v>
      </c>
      <c r="AD52" s="12">
        <f t="shared" si="14"/>
        <v>0</v>
      </c>
      <c r="AE52" s="12">
        <f t="shared" si="15"/>
        <v>0</v>
      </c>
      <c r="AF52" s="12">
        <f t="shared" si="16"/>
        <v>0</v>
      </c>
      <c r="AG52" s="12">
        <f t="shared" si="17"/>
        <v>0</v>
      </c>
      <c r="AH52" s="12">
        <f t="shared" si="18"/>
        <v>0</v>
      </c>
      <c r="AI52" s="12">
        <f t="shared" si="19"/>
        <v>0</v>
      </c>
      <c r="AJ52" s="12">
        <f t="shared" si="20"/>
        <v>0</v>
      </c>
    </row>
    <row r="53" spans="1:36" ht="15">
      <c r="A53" s="101">
        <v>49</v>
      </c>
      <c r="B53" s="48"/>
      <c r="C53" s="49"/>
      <c r="D53" s="50"/>
      <c r="E53" s="61"/>
      <c r="F53" s="62"/>
      <c r="G53" s="52"/>
      <c r="H53" s="52"/>
      <c r="I53" s="104">
        <f t="shared" si="3"/>
        <v>0</v>
      </c>
      <c r="J53" s="91"/>
      <c r="K53" s="30"/>
      <c r="L53" s="31" t="s">
        <v>170</v>
      </c>
      <c r="M53" s="29" t="s">
        <v>108</v>
      </c>
      <c r="N53" s="33"/>
      <c r="O53" s="91"/>
      <c r="Q53" s="12">
        <f t="shared" si="4"/>
        <v>0</v>
      </c>
      <c r="R53" s="12"/>
      <c r="S53" s="12">
        <f t="shared" si="5"/>
        <v>0</v>
      </c>
      <c r="T53" s="12">
        <f t="shared" si="6"/>
        <v>0</v>
      </c>
      <c r="U53" s="12">
        <f t="shared" si="7"/>
        <v>0</v>
      </c>
      <c r="V53" s="12">
        <f t="shared" si="8"/>
        <v>0</v>
      </c>
      <c r="W53" s="12">
        <f t="shared" si="9"/>
        <v>0</v>
      </c>
      <c r="X53" s="12"/>
      <c r="Z53" s="12">
        <f t="shared" si="10"/>
        <v>0</v>
      </c>
      <c r="AA53" s="12">
        <f t="shared" si="11"/>
        <v>0</v>
      </c>
      <c r="AB53" s="12">
        <f t="shared" si="12"/>
        <v>0</v>
      </c>
      <c r="AC53" s="12">
        <f t="shared" si="13"/>
        <v>0</v>
      </c>
      <c r="AD53" s="12">
        <f t="shared" si="14"/>
        <v>0</v>
      </c>
      <c r="AE53" s="12">
        <f t="shared" si="15"/>
        <v>0</v>
      </c>
      <c r="AF53" s="12">
        <f t="shared" si="16"/>
        <v>0</v>
      </c>
      <c r="AG53" s="12">
        <f t="shared" si="17"/>
        <v>0</v>
      </c>
      <c r="AH53" s="12">
        <f t="shared" si="18"/>
        <v>0</v>
      </c>
      <c r="AI53" s="12">
        <f t="shared" si="19"/>
        <v>0</v>
      </c>
      <c r="AJ53" s="12">
        <f t="shared" si="20"/>
        <v>0</v>
      </c>
    </row>
    <row r="54" spans="1:36" ht="15">
      <c r="A54" s="101">
        <v>50</v>
      </c>
      <c r="B54" s="48"/>
      <c r="C54" s="49"/>
      <c r="D54" s="50"/>
      <c r="E54" s="61"/>
      <c r="F54" s="62"/>
      <c r="G54" s="52"/>
      <c r="H54" s="52"/>
      <c r="I54" s="104">
        <f t="shared" si="3"/>
        <v>0</v>
      </c>
      <c r="J54" s="91"/>
      <c r="K54" s="27"/>
      <c r="L54" s="32" t="s">
        <v>45</v>
      </c>
      <c r="M54" s="29" t="s">
        <v>110</v>
      </c>
      <c r="N54" s="26"/>
      <c r="O54" s="91"/>
      <c r="Q54" s="12">
        <f t="shared" si="4"/>
        <v>0</v>
      </c>
      <c r="R54" s="12"/>
      <c r="S54" s="12">
        <f t="shared" si="5"/>
        <v>0</v>
      </c>
      <c r="T54" s="12">
        <f t="shared" si="6"/>
        <v>0</v>
      </c>
      <c r="U54" s="12">
        <f t="shared" si="7"/>
        <v>0</v>
      </c>
      <c r="V54" s="12">
        <f t="shared" si="8"/>
        <v>0</v>
      </c>
      <c r="W54" s="12">
        <f t="shared" si="9"/>
        <v>0</v>
      </c>
      <c r="X54" s="12"/>
      <c r="Z54" s="12">
        <f t="shared" si="10"/>
        <v>0</v>
      </c>
      <c r="AA54" s="12">
        <f t="shared" si="11"/>
        <v>0</v>
      </c>
      <c r="AB54" s="12">
        <f t="shared" si="12"/>
        <v>0</v>
      </c>
      <c r="AC54" s="12">
        <f t="shared" si="13"/>
        <v>0</v>
      </c>
      <c r="AD54" s="12">
        <f t="shared" si="14"/>
        <v>0</v>
      </c>
      <c r="AE54" s="12">
        <f t="shared" si="15"/>
        <v>0</v>
      </c>
      <c r="AF54" s="12">
        <f t="shared" si="16"/>
        <v>0</v>
      </c>
      <c r="AG54" s="12">
        <f t="shared" si="17"/>
        <v>0</v>
      </c>
      <c r="AH54" s="12">
        <f t="shared" si="18"/>
        <v>0</v>
      </c>
      <c r="AI54" s="12">
        <f t="shared" si="19"/>
        <v>0</v>
      </c>
      <c r="AJ54" s="12">
        <f t="shared" si="20"/>
        <v>0</v>
      </c>
    </row>
    <row r="55" spans="1:36" ht="15">
      <c r="A55" s="101">
        <v>51</v>
      </c>
      <c r="B55" s="48"/>
      <c r="C55" s="49"/>
      <c r="D55" s="50"/>
      <c r="E55" s="61"/>
      <c r="F55" s="62"/>
      <c r="G55" s="52"/>
      <c r="H55" s="52"/>
      <c r="I55" s="104">
        <f t="shared" si="3"/>
        <v>0</v>
      </c>
      <c r="J55" s="91"/>
      <c r="K55" s="30"/>
      <c r="L55" s="31" t="s">
        <v>171</v>
      </c>
      <c r="M55" s="29" t="s">
        <v>109</v>
      </c>
      <c r="N55" s="33"/>
      <c r="O55" s="91"/>
      <c r="Q55" s="12">
        <f t="shared" si="4"/>
        <v>0</v>
      </c>
      <c r="R55" s="12"/>
      <c r="S55" s="12">
        <f t="shared" si="5"/>
        <v>0</v>
      </c>
      <c r="T55" s="12">
        <f t="shared" si="6"/>
        <v>0</v>
      </c>
      <c r="U55" s="12">
        <f t="shared" si="7"/>
        <v>0</v>
      </c>
      <c r="V55" s="12">
        <f t="shared" si="8"/>
        <v>0</v>
      </c>
      <c r="W55" s="12">
        <f t="shared" si="9"/>
        <v>0</v>
      </c>
      <c r="X55" s="12"/>
      <c r="Z55" s="12">
        <f t="shared" si="10"/>
        <v>0</v>
      </c>
      <c r="AA55" s="12">
        <f t="shared" si="11"/>
        <v>0</v>
      </c>
      <c r="AB55" s="12">
        <f t="shared" si="12"/>
        <v>0</v>
      </c>
      <c r="AC55" s="12">
        <f t="shared" si="13"/>
        <v>0</v>
      </c>
      <c r="AD55" s="12">
        <f t="shared" si="14"/>
        <v>0</v>
      </c>
      <c r="AE55" s="12">
        <f t="shared" si="15"/>
        <v>0</v>
      </c>
      <c r="AF55" s="12">
        <f t="shared" si="16"/>
        <v>0</v>
      </c>
      <c r="AG55" s="12">
        <f t="shared" si="17"/>
        <v>0</v>
      </c>
      <c r="AH55" s="12">
        <f t="shared" si="18"/>
        <v>0</v>
      </c>
      <c r="AI55" s="12">
        <f t="shared" si="19"/>
        <v>0</v>
      </c>
      <c r="AJ55" s="12">
        <f t="shared" si="20"/>
        <v>0</v>
      </c>
    </row>
    <row r="56" spans="1:36" ht="15">
      <c r="A56" s="101">
        <v>52</v>
      </c>
      <c r="B56" s="48"/>
      <c r="C56" s="49"/>
      <c r="D56" s="50"/>
      <c r="E56" s="61"/>
      <c r="F56" s="62"/>
      <c r="G56" s="52"/>
      <c r="H56" s="52"/>
      <c r="I56" s="104">
        <f t="shared" si="3"/>
        <v>0</v>
      </c>
      <c r="J56" s="91"/>
      <c r="K56" s="27"/>
      <c r="L56" s="32" t="s">
        <v>123</v>
      </c>
      <c r="M56" s="29" t="s">
        <v>112</v>
      </c>
      <c r="N56" s="26"/>
      <c r="O56" s="91"/>
      <c r="Q56" s="12">
        <f t="shared" si="4"/>
        <v>0</v>
      </c>
      <c r="R56" s="12"/>
      <c r="S56" s="12">
        <f t="shared" si="5"/>
        <v>0</v>
      </c>
      <c r="T56" s="12">
        <f t="shared" si="6"/>
        <v>0</v>
      </c>
      <c r="U56" s="12">
        <f t="shared" si="7"/>
        <v>0</v>
      </c>
      <c r="V56" s="12">
        <f t="shared" si="8"/>
        <v>0</v>
      </c>
      <c r="W56" s="12">
        <f t="shared" si="9"/>
        <v>0</v>
      </c>
      <c r="X56" s="12"/>
      <c r="Z56" s="12">
        <f t="shared" si="10"/>
        <v>0</v>
      </c>
      <c r="AA56" s="12">
        <f t="shared" si="11"/>
        <v>0</v>
      </c>
      <c r="AB56" s="12">
        <f t="shared" si="12"/>
        <v>0</v>
      </c>
      <c r="AC56" s="12">
        <f t="shared" si="13"/>
        <v>0</v>
      </c>
      <c r="AD56" s="12">
        <f t="shared" si="14"/>
        <v>0</v>
      </c>
      <c r="AE56" s="12">
        <f t="shared" si="15"/>
        <v>0</v>
      </c>
      <c r="AF56" s="12">
        <f t="shared" si="16"/>
        <v>0</v>
      </c>
      <c r="AG56" s="12">
        <f t="shared" si="17"/>
        <v>0</v>
      </c>
      <c r="AH56" s="12">
        <f t="shared" si="18"/>
        <v>0</v>
      </c>
      <c r="AI56" s="12">
        <f t="shared" si="19"/>
        <v>0</v>
      </c>
      <c r="AJ56" s="12">
        <f t="shared" si="20"/>
        <v>0</v>
      </c>
    </row>
    <row r="57" spans="1:36" ht="15">
      <c r="A57" s="101">
        <v>53</v>
      </c>
      <c r="B57" s="48"/>
      <c r="C57" s="49"/>
      <c r="D57" s="50"/>
      <c r="E57" s="61"/>
      <c r="F57" s="62"/>
      <c r="G57" s="52"/>
      <c r="H57" s="52"/>
      <c r="I57" s="104">
        <f t="shared" si="3"/>
        <v>0</v>
      </c>
      <c r="J57" s="91"/>
      <c r="K57" s="30"/>
      <c r="L57" s="31" t="s">
        <v>174</v>
      </c>
      <c r="M57" s="29" t="s">
        <v>111</v>
      </c>
      <c r="N57" s="33"/>
      <c r="O57" s="91"/>
      <c r="Q57" s="12">
        <f t="shared" si="4"/>
        <v>0</v>
      </c>
      <c r="R57" s="12"/>
      <c r="S57" s="12">
        <f t="shared" si="5"/>
        <v>0</v>
      </c>
      <c r="T57" s="12">
        <f t="shared" si="6"/>
        <v>0</v>
      </c>
      <c r="U57" s="12">
        <f t="shared" si="7"/>
        <v>0</v>
      </c>
      <c r="V57" s="12">
        <f t="shared" si="8"/>
        <v>0</v>
      </c>
      <c r="W57" s="12">
        <f t="shared" si="9"/>
        <v>0</v>
      </c>
      <c r="X57" s="12"/>
      <c r="Z57" s="12">
        <f t="shared" si="10"/>
        <v>0</v>
      </c>
      <c r="AA57" s="12">
        <f t="shared" si="11"/>
        <v>0</v>
      </c>
      <c r="AB57" s="12">
        <f t="shared" si="12"/>
        <v>0</v>
      </c>
      <c r="AC57" s="12">
        <f t="shared" si="13"/>
        <v>0</v>
      </c>
      <c r="AD57" s="12">
        <f t="shared" si="14"/>
        <v>0</v>
      </c>
      <c r="AE57" s="12">
        <f t="shared" si="15"/>
        <v>0</v>
      </c>
      <c r="AF57" s="12">
        <f t="shared" si="16"/>
        <v>0</v>
      </c>
      <c r="AG57" s="12">
        <f t="shared" si="17"/>
        <v>0</v>
      </c>
      <c r="AH57" s="12">
        <f t="shared" si="18"/>
        <v>0</v>
      </c>
      <c r="AI57" s="12">
        <f t="shared" si="19"/>
        <v>0</v>
      </c>
      <c r="AJ57" s="12">
        <f t="shared" si="20"/>
        <v>0</v>
      </c>
    </row>
    <row r="58" spans="1:36" ht="15">
      <c r="A58" s="101">
        <v>54</v>
      </c>
      <c r="B58" s="48"/>
      <c r="C58" s="49"/>
      <c r="D58" s="50"/>
      <c r="E58" s="61"/>
      <c r="F58" s="62"/>
      <c r="G58" s="52"/>
      <c r="H58" s="52"/>
      <c r="I58" s="104">
        <f t="shared" si="3"/>
        <v>0</v>
      </c>
      <c r="J58" s="91"/>
      <c r="K58" s="27"/>
      <c r="L58" s="32" t="s">
        <v>125</v>
      </c>
      <c r="M58" s="29" t="s">
        <v>124</v>
      </c>
      <c r="N58" s="26"/>
      <c r="O58" s="91"/>
      <c r="Q58" s="12">
        <f t="shared" si="4"/>
        <v>0</v>
      </c>
      <c r="R58" s="12"/>
      <c r="S58" s="12">
        <f t="shared" si="5"/>
        <v>0</v>
      </c>
      <c r="T58" s="12">
        <f t="shared" si="6"/>
        <v>0</v>
      </c>
      <c r="U58" s="12">
        <f t="shared" si="7"/>
        <v>0</v>
      </c>
      <c r="V58" s="12">
        <f t="shared" si="8"/>
        <v>0</v>
      </c>
      <c r="W58" s="12">
        <f t="shared" si="9"/>
        <v>0</v>
      </c>
      <c r="X58" s="12"/>
      <c r="Z58" s="12">
        <f t="shared" si="10"/>
        <v>0</v>
      </c>
      <c r="AA58" s="12">
        <f t="shared" si="11"/>
        <v>0</v>
      </c>
      <c r="AB58" s="12">
        <f t="shared" si="12"/>
        <v>0</v>
      </c>
      <c r="AC58" s="12">
        <f t="shared" si="13"/>
        <v>0</v>
      </c>
      <c r="AD58" s="12">
        <f t="shared" si="14"/>
        <v>0</v>
      </c>
      <c r="AE58" s="12">
        <f t="shared" si="15"/>
        <v>0</v>
      </c>
      <c r="AF58" s="12">
        <f t="shared" si="16"/>
        <v>0</v>
      </c>
      <c r="AG58" s="12">
        <f t="shared" si="17"/>
        <v>0</v>
      </c>
      <c r="AH58" s="12">
        <f t="shared" si="18"/>
        <v>0</v>
      </c>
      <c r="AI58" s="12">
        <f t="shared" si="19"/>
        <v>0</v>
      </c>
      <c r="AJ58" s="12">
        <f t="shared" si="20"/>
        <v>0</v>
      </c>
    </row>
    <row r="59" spans="1:36" ht="15">
      <c r="A59" s="101">
        <v>55</v>
      </c>
      <c r="B59" s="48"/>
      <c r="C59" s="49"/>
      <c r="D59" s="50"/>
      <c r="E59" s="61"/>
      <c r="F59" s="62"/>
      <c r="G59" s="52"/>
      <c r="H59" s="52"/>
      <c r="I59" s="104">
        <f t="shared" si="3"/>
        <v>0</v>
      </c>
      <c r="J59" s="91"/>
      <c r="K59" s="30"/>
      <c r="L59" s="31" t="s">
        <v>175</v>
      </c>
      <c r="M59" s="29" t="s">
        <v>113</v>
      </c>
      <c r="N59" s="33"/>
      <c r="O59" s="91"/>
      <c r="Q59" s="12">
        <f t="shared" si="4"/>
        <v>0</v>
      </c>
      <c r="R59" s="12"/>
      <c r="S59" s="12">
        <f t="shared" si="5"/>
        <v>0</v>
      </c>
      <c r="T59" s="12">
        <f t="shared" si="6"/>
        <v>0</v>
      </c>
      <c r="U59" s="12">
        <f t="shared" si="7"/>
        <v>0</v>
      </c>
      <c r="V59" s="12">
        <f t="shared" si="8"/>
        <v>0</v>
      </c>
      <c r="W59" s="12">
        <f t="shared" si="9"/>
        <v>0</v>
      </c>
      <c r="X59" s="12"/>
      <c r="Z59" s="12">
        <f t="shared" si="10"/>
        <v>0</v>
      </c>
      <c r="AA59" s="12">
        <f t="shared" si="11"/>
        <v>0</v>
      </c>
      <c r="AB59" s="12">
        <f t="shared" si="12"/>
        <v>0</v>
      </c>
      <c r="AC59" s="12">
        <f t="shared" si="13"/>
        <v>0</v>
      </c>
      <c r="AD59" s="12">
        <f t="shared" si="14"/>
        <v>0</v>
      </c>
      <c r="AE59" s="12">
        <f t="shared" si="15"/>
        <v>0</v>
      </c>
      <c r="AF59" s="12">
        <f t="shared" si="16"/>
        <v>0</v>
      </c>
      <c r="AG59" s="12">
        <f t="shared" si="17"/>
        <v>0</v>
      </c>
      <c r="AH59" s="12">
        <f t="shared" si="18"/>
        <v>0</v>
      </c>
      <c r="AI59" s="12">
        <f t="shared" si="19"/>
        <v>0</v>
      </c>
      <c r="AJ59" s="12">
        <f t="shared" si="20"/>
        <v>0</v>
      </c>
    </row>
    <row r="60" spans="1:36" ht="15">
      <c r="A60" s="101">
        <v>56</v>
      </c>
      <c r="B60" s="48"/>
      <c r="C60" s="49"/>
      <c r="D60" s="50"/>
      <c r="E60" s="61"/>
      <c r="F60" s="62"/>
      <c r="G60" s="52"/>
      <c r="H60" s="52"/>
      <c r="I60" s="104">
        <f t="shared" si="3"/>
        <v>0</v>
      </c>
      <c r="J60" s="91"/>
      <c r="K60" s="27"/>
      <c r="L60" s="32" t="s">
        <v>114</v>
      </c>
      <c r="M60" s="29" t="s">
        <v>25</v>
      </c>
      <c r="N60" s="26"/>
      <c r="O60" s="91"/>
      <c r="Q60" s="12">
        <f t="shared" si="4"/>
        <v>0</v>
      </c>
      <c r="R60" s="12"/>
      <c r="S60" s="12">
        <f t="shared" si="5"/>
        <v>0</v>
      </c>
      <c r="T60" s="12">
        <f t="shared" si="6"/>
        <v>0</v>
      </c>
      <c r="U60" s="12">
        <f t="shared" si="7"/>
        <v>0</v>
      </c>
      <c r="V60" s="12">
        <f t="shared" si="8"/>
        <v>0</v>
      </c>
      <c r="W60" s="12">
        <f t="shared" si="9"/>
        <v>0</v>
      </c>
      <c r="X60" s="12"/>
      <c r="Z60" s="12">
        <f t="shared" si="10"/>
        <v>0</v>
      </c>
      <c r="AA60" s="12">
        <f t="shared" si="11"/>
        <v>0</v>
      </c>
      <c r="AB60" s="12">
        <f t="shared" si="12"/>
        <v>0</v>
      </c>
      <c r="AC60" s="12">
        <f t="shared" si="13"/>
        <v>0</v>
      </c>
      <c r="AD60" s="12">
        <f t="shared" si="14"/>
        <v>0</v>
      </c>
      <c r="AE60" s="12">
        <f t="shared" si="15"/>
        <v>0</v>
      </c>
      <c r="AF60" s="12">
        <f t="shared" si="16"/>
        <v>0</v>
      </c>
      <c r="AG60" s="12">
        <f t="shared" si="17"/>
        <v>0</v>
      </c>
      <c r="AH60" s="12">
        <f t="shared" si="18"/>
        <v>0</v>
      </c>
      <c r="AI60" s="12">
        <f t="shared" si="19"/>
        <v>0</v>
      </c>
      <c r="AJ60" s="12">
        <f t="shared" si="20"/>
        <v>0</v>
      </c>
    </row>
    <row r="61" spans="1:36" ht="15">
      <c r="A61" s="101">
        <v>57</v>
      </c>
      <c r="B61" s="48"/>
      <c r="C61" s="49"/>
      <c r="D61" s="50"/>
      <c r="E61" s="61"/>
      <c r="F61" s="62"/>
      <c r="G61" s="52"/>
      <c r="H61" s="52"/>
      <c r="I61" s="104">
        <f t="shared" si="3"/>
        <v>0</v>
      </c>
      <c r="J61" s="91"/>
      <c r="K61" s="30"/>
      <c r="L61" s="31" t="s">
        <v>176</v>
      </c>
      <c r="M61" s="29" t="s">
        <v>63</v>
      </c>
      <c r="N61" s="33"/>
      <c r="O61" s="91"/>
      <c r="Q61" s="12">
        <f t="shared" si="4"/>
        <v>0</v>
      </c>
      <c r="R61" s="12"/>
      <c r="S61" s="12">
        <f t="shared" si="5"/>
        <v>0</v>
      </c>
      <c r="T61" s="12">
        <f t="shared" si="6"/>
        <v>0</v>
      </c>
      <c r="U61" s="12">
        <f t="shared" si="7"/>
        <v>0</v>
      </c>
      <c r="V61" s="12">
        <f t="shared" si="8"/>
        <v>0</v>
      </c>
      <c r="W61" s="12">
        <f t="shared" si="9"/>
        <v>0</v>
      </c>
      <c r="X61" s="12"/>
      <c r="Z61" s="12">
        <f t="shared" si="10"/>
        <v>0</v>
      </c>
      <c r="AA61" s="12">
        <f t="shared" si="11"/>
        <v>0</v>
      </c>
      <c r="AB61" s="12">
        <f t="shared" si="12"/>
        <v>0</v>
      </c>
      <c r="AC61" s="12">
        <f t="shared" si="13"/>
        <v>0</v>
      </c>
      <c r="AD61" s="12">
        <f t="shared" si="14"/>
        <v>0</v>
      </c>
      <c r="AE61" s="12">
        <f t="shared" si="15"/>
        <v>0</v>
      </c>
      <c r="AF61" s="12">
        <f t="shared" si="16"/>
        <v>0</v>
      </c>
      <c r="AG61" s="12">
        <f t="shared" si="17"/>
        <v>0</v>
      </c>
      <c r="AH61" s="12">
        <f t="shared" si="18"/>
        <v>0</v>
      </c>
      <c r="AI61" s="12">
        <f t="shared" si="19"/>
        <v>0</v>
      </c>
      <c r="AJ61" s="12">
        <f t="shared" si="20"/>
        <v>0</v>
      </c>
    </row>
    <row r="62" spans="1:36" ht="15">
      <c r="A62" s="101">
        <v>58</v>
      </c>
      <c r="B62" s="48"/>
      <c r="C62" s="49"/>
      <c r="D62" s="50"/>
      <c r="E62" s="61"/>
      <c r="F62" s="62"/>
      <c r="G62" s="52"/>
      <c r="H62" s="52"/>
      <c r="I62" s="104">
        <f t="shared" si="3"/>
        <v>0</v>
      </c>
      <c r="J62" s="91"/>
      <c r="K62" s="27"/>
      <c r="L62" s="32" t="s">
        <v>115</v>
      </c>
      <c r="M62" s="29" t="s">
        <v>26</v>
      </c>
      <c r="N62" s="26"/>
      <c r="O62" s="91"/>
      <c r="Q62" s="12">
        <f t="shared" si="4"/>
        <v>0</v>
      </c>
      <c r="R62" s="12"/>
      <c r="S62" s="12">
        <f t="shared" si="5"/>
        <v>0</v>
      </c>
      <c r="T62" s="12">
        <f t="shared" si="6"/>
        <v>0</v>
      </c>
      <c r="U62" s="12">
        <f t="shared" si="7"/>
        <v>0</v>
      </c>
      <c r="V62" s="12">
        <f t="shared" si="8"/>
        <v>0</v>
      </c>
      <c r="W62" s="12">
        <f t="shared" si="9"/>
        <v>0</v>
      </c>
      <c r="X62" s="12"/>
      <c r="Z62" s="12">
        <f t="shared" si="10"/>
        <v>0</v>
      </c>
      <c r="AA62" s="12">
        <f t="shared" si="11"/>
        <v>0</v>
      </c>
      <c r="AB62" s="12">
        <f t="shared" si="12"/>
        <v>0</v>
      </c>
      <c r="AC62" s="12">
        <f t="shared" si="13"/>
        <v>0</v>
      </c>
      <c r="AD62" s="12">
        <f t="shared" si="14"/>
        <v>0</v>
      </c>
      <c r="AE62" s="12">
        <f t="shared" si="15"/>
        <v>0</v>
      </c>
      <c r="AF62" s="12">
        <f t="shared" si="16"/>
        <v>0</v>
      </c>
      <c r="AG62" s="12">
        <f t="shared" si="17"/>
        <v>0</v>
      </c>
      <c r="AH62" s="12">
        <f t="shared" si="18"/>
        <v>0</v>
      </c>
      <c r="AI62" s="12">
        <f t="shared" si="19"/>
        <v>0</v>
      </c>
      <c r="AJ62" s="12">
        <f t="shared" si="20"/>
        <v>0</v>
      </c>
    </row>
    <row r="63" spans="1:36" ht="15">
      <c r="A63" s="101">
        <v>59</v>
      </c>
      <c r="B63" s="48"/>
      <c r="C63" s="49"/>
      <c r="D63" s="50"/>
      <c r="E63" s="61"/>
      <c r="F63" s="62"/>
      <c r="G63" s="52"/>
      <c r="H63" s="52"/>
      <c r="I63" s="104">
        <f t="shared" si="3"/>
        <v>0</v>
      </c>
      <c r="J63" s="91"/>
      <c r="K63" s="30"/>
      <c r="L63" s="31" t="s">
        <v>177</v>
      </c>
      <c r="M63" s="29" t="s">
        <v>62</v>
      </c>
      <c r="N63" s="33"/>
      <c r="O63" s="91"/>
      <c r="Q63" s="12">
        <f t="shared" si="4"/>
        <v>0</v>
      </c>
      <c r="R63" s="12"/>
      <c r="S63" s="12">
        <f t="shared" si="5"/>
        <v>0</v>
      </c>
      <c r="T63" s="12">
        <f t="shared" si="6"/>
        <v>0</v>
      </c>
      <c r="U63" s="12">
        <f t="shared" si="7"/>
        <v>0</v>
      </c>
      <c r="V63" s="12">
        <f t="shared" si="8"/>
        <v>0</v>
      </c>
      <c r="W63" s="12">
        <f t="shared" si="9"/>
        <v>0</v>
      </c>
      <c r="X63" s="12"/>
      <c r="Z63" s="12">
        <f t="shared" si="10"/>
        <v>0</v>
      </c>
      <c r="AA63" s="12">
        <f t="shared" si="11"/>
        <v>0</v>
      </c>
      <c r="AB63" s="12">
        <f t="shared" si="12"/>
        <v>0</v>
      </c>
      <c r="AC63" s="12">
        <f t="shared" si="13"/>
        <v>0</v>
      </c>
      <c r="AD63" s="12">
        <f t="shared" si="14"/>
        <v>0</v>
      </c>
      <c r="AE63" s="12">
        <f t="shared" si="15"/>
        <v>0</v>
      </c>
      <c r="AF63" s="12">
        <f t="shared" si="16"/>
        <v>0</v>
      </c>
      <c r="AG63" s="12">
        <f t="shared" si="17"/>
        <v>0</v>
      </c>
      <c r="AH63" s="12">
        <f t="shared" si="18"/>
        <v>0</v>
      </c>
      <c r="AI63" s="12">
        <f t="shared" si="19"/>
        <v>0</v>
      </c>
      <c r="AJ63" s="12">
        <f t="shared" si="20"/>
        <v>0</v>
      </c>
    </row>
    <row r="64" spans="1:36" ht="15">
      <c r="A64" s="101">
        <v>60</v>
      </c>
      <c r="B64" s="48"/>
      <c r="C64" s="49"/>
      <c r="D64" s="50"/>
      <c r="E64" s="61"/>
      <c r="F64" s="62"/>
      <c r="G64" s="52"/>
      <c r="H64" s="52"/>
      <c r="I64" s="104">
        <f t="shared" si="3"/>
        <v>0</v>
      </c>
      <c r="J64" s="91"/>
      <c r="K64" s="27"/>
      <c r="L64" s="32" t="s">
        <v>46</v>
      </c>
      <c r="M64" s="29" t="s">
        <v>27</v>
      </c>
      <c r="N64" s="26"/>
      <c r="O64" s="91"/>
      <c r="Q64" s="12">
        <f t="shared" si="4"/>
        <v>0</v>
      </c>
      <c r="R64" s="12"/>
      <c r="S64" s="12">
        <f t="shared" si="5"/>
        <v>0</v>
      </c>
      <c r="T64" s="12">
        <f t="shared" si="6"/>
        <v>0</v>
      </c>
      <c r="U64" s="12">
        <f t="shared" si="7"/>
        <v>0</v>
      </c>
      <c r="V64" s="12">
        <f t="shared" si="8"/>
        <v>0</v>
      </c>
      <c r="W64" s="12">
        <f t="shared" si="9"/>
        <v>0</v>
      </c>
      <c r="X64" s="12"/>
      <c r="Z64" s="12">
        <f t="shared" si="10"/>
        <v>0</v>
      </c>
      <c r="AA64" s="12">
        <f t="shared" si="11"/>
        <v>0</v>
      </c>
      <c r="AB64" s="12">
        <f t="shared" si="12"/>
        <v>0</v>
      </c>
      <c r="AC64" s="12">
        <f t="shared" si="13"/>
        <v>0</v>
      </c>
      <c r="AD64" s="12">
        <f t="shared" si="14"/>
        <v>0</v>
      </c>
      <c r="AE64" s="12">
        <f t="shared" si="15"/>
        <v>0</v>
      </c>
      <c r="AF64" s="12">
        <f t="shared" si="16"/>
        <v>0</v>
      </c>
      <c r="AG64" s="12">
        <f t="shared" si="17"/>
        <v>0</v>
      </c>
      <c r="AH64" s="12">
        <f t="shared" si="18"/>
        <v>0</v>
      </c>
      <c r="AI64" s="12">
        <f t="shared" si="19"/>
        <v>0</v>
      </c>
      <c r="AJ64" s="12">
        <f t="shared" si="20"/>
        <v>0</v>
      </c>
    </row>
    <row r="65" spans="1:36" ht="15">
      <c r="A65" s="101">
        <v>61</v>
      </c>
      <c r="B65" s="48"/>
      <c r="C65" s="49"/>
      <c r="D65" s="50"/>
      <c r="E65" s="61"/>
      <c r="F65" s="62"/>
      <c r="G65" s="52"/>
      <c r="H65" s="52"/>
      <c r="I65" s="104">
        <f t="shared" si="3"/>
        <v>0</v>
      </c>
      <c r="J65" s="91"/>
      <c r="K65" s="30"/>
      <c r="L65" s="31" t="s">
        <v>178</v>
      </c>
      <c r="M65" s="29" t="s">
        <v>65</v>
      </c>
      <c r="N65" s="33"/>
      <c r="O65" s="91"/>
      <c r="Q65" s="12">
        <f t="shared" si="4"/>
        <v>0</v>
      </c>
      <c r="R65" s="12"/>
      <c r="S65" s="12">
        <f t="shared" si="5"/>
        <v>0</v>
      </c>
      <c r="T65" s="12">
        <f t="shared" si="6"/>
        <v>0</v>
      </c>
      <c r="U65" s="12">
        <f t="shared" si="7"/>
        <v>0</v>
      </c>
      <c r="V65" s="12">
        <f t="shared" si="8"/>
        <v>0</v>
      </c>
      <c r="W65" s="12">
        <f t="shared" si="9"/>
        <v>0</v>
      </c>
      <c r="X65" s="12"/>
      <c r="Z65" s="12">
        <f t="shared" si="10"/>
        <v>0</v>
      </c>
      <c r="AA65" s="12">
        <f t="shared" si="11"/>
        <v>0</v>
      </c>
      <c r="AB65" s="12">
        <f t="shared" si="12"/>
        <v>0</v>
      </c>
      <c r="AC65" s="12">
        <f t="shared" si="13"/>
        <v>0</v>
      </c>
      <c r="AD65" s="12">
        <f t="shared" si="14"/>
        <v>0</v>
      </c>
      <c r="AE65" s="12">
        <f t="shared" si="15"/>
        <v>0</v>
      </c>
      <c r="AF65" s="12">
        <f t="shared" si="16"/>
        <v>0</v>
      </c>
      <c r="AG65" s="12">
        <f t="shared" si="17"/>
        <v>0</v>
      </c>
      <c r="AH65" s="12">
        <f t="shared" si="18"/>
        <v>0</v>
      </c>
      <c r="AI65" s="12">
        <f t="shared" si="19"/>
        <v>0</v>
      </c>
      <c r="AJ65" s="12">
        <f t="shared" si="20"/>
        <v>0</v>
      </c>
    </row>
    <row r="66" spans="1:36" ht="15">
      <c r="A66" s="101">
        <v>62</v>
      </c>
      <c r="B66" s="48"/>
      <c r="C66" s="49"/>
      <c r="D66" s="50"/>
      <c r="E66" s="61"/>
      <c r="F66" s="62"/>
      <c r="G66" s="52"/>
      <c r="H66" s="52"/>
      <c r="I66" s="104">
        <f t="shared" si="3"/>
        <v>0</v>
      </c>
      <c r="J66" s="91"/>
      <c r="K66" s="27"/>
      <c r="L66" s="32" t="s">
        <v>47</v>
      </c>
      <c r="M66" s="29" t="s">
        <v>117</v>
      </c>
      <c r="N66" s="26"/>
      <c r="O66" s="91"/>
      <c r="Q66" s="12">
        <f t="shared" si="4"/>
        <v>0</v>
      </c>
      <c r="R66" s="12"/>
      <c r="S66" s="12">
        <f t="shared" si="5"/>
        <v>0</v>
      </c>
      <c r="T66" s="12">
        <f t="shared" si="6"/>
        <v>0</v>
      </c>
      <c r="U66" s="12">
        <f t="shared" si="7"/>
        <v>0</v>
      </c>
      <c r="V66" s="12">
        <f t="shared" si="8"/>
        <v>0</v>
      </c>
      <c r="W66" s="12">
        <f t="shared" si="9"/>
        <v>0</v>
      </c>
      <c r="X66" s="12"/>
      <c r="Z66" s="12">
        <f t="shared" si="10"/>
        <v>0</v>
      </c>
      <c r="AA66" s="12">
        <f t="shared" si="11"/>
        <v>0</v>
      </c>
      <c r="AB66" s="12">
        <f t="shared" si="12"/>
        <v>0</v>
      </c>
      <c r="AC66" s="12">
        <f t="shared" si="13"/>
        <v>0</v>
      </c>
      <c r="AD66" s="12">
        <f t="shared" si="14"/>
        <v>0</v>
      </c>
      <c r="AE66" s="12">
        <f t="shared" si="15"/>
        <v>0</v>
      </c>
      <c r="AF66" s="12">
        <f t="shared" si="16"/>
        <v>0</v>
      </c>
      <c r="AG66" s="12">
        <f t="shared" si="17"/>
        <v>0</v>
      </c>
      <c r="AH66" s="12">
        <f t="shared" si="18"/>
        <v>0</v>
      </c>
      <c r="AI66" s="12">
        <f t="shared" si="19"/>
        <v>0</v>
      </c>
      <c r="AJ66" s="12">
        <f t="shared" si="20"/>
        <v>0</v>
      </c>
    </row>
    <row r="67" spans="1:36" ht="15">
      <c r="A67" s="101">
        <v>63</v>
      </c>
      <c r="B67" s="48"/>
      <c r="C67" s="49"/>
      <c r="D67" s="50"/>
      <c r="E67" s="61"/>
      <c r="F67" s="62"/>
      <c r="G67" s="52"/>
      <c r="H67" s="52"/>
      <c r="I67" s="104">
        <f t="shared" si="3"/>
        <v>0</v>
      </c>
      <c r="J67" s="91"/>
      <c r="K67" s="30"/>
      <c r="L67" s="31" t="s">
        <v>179</v>
      </c>
      <c r="M67" s="29" t="s">
        <v>116</v>
      </c>
      <c r="N67" s="33"/>
      <c r="O67" s="91"/>
      <c r="Q67" s="12">
        <f t="shared" si="4"/>
        <v>0</v>
      </c>
      <c r="R67" s="12"/>
      <c r="S67" s="12">
        <f t="shared" si="5"/>
        <v>0</v>
      </c>
      <c r="T67" s="12">
        <f t="shared" si="6"/>
        <v>0</v>
      </c>
      <c r="U67" s="12">
        <f t="shared" si="7"/>
        <v>0</v>
      </c>
      <c r="V67" s="12">
        <f t="shared" si="8"/>
        <v>0</v>
      </c>
      <c r="W67" s="12">
        <f t="shared" si="9"/>
        <v>0</v>
      </c>
      <c r="X67" s="12"/>
      <c r="Z67" s="12">
        <f t="shared" si="10"/>
        <v>0</v>
      </c>
      <c r="AA67" s="12">
        <f t="shared" si="11"/>
        <v>0</v>
      </c>
      <c r="AB67" s="12">
        <f t="shared" si="12"/>
        <v>0</v>
      </c>
      <c r="AC67" s="12">
        <f t="shared" si="13"/>
        <v>0</v>
      </c>
      <c r="AD67" s="12">
        <f t="shared" si="14"/>
        <v>0</v>
      </c>
      <c r="AE67" s="12">
        <f t="shared" si="15"/>
        <v>0</v>
      </c>
      <c r="AF67" s="12">
        <f t="shared" si="16"/>
        <v>0</v>
      </c>
      <c r="AG67" s="12">
        <f t="shared" si="17"/>
        <v>0</v>
      </c>
      <c r="AH67" s="12">
        <f t="shared" si="18"/>
        <v>0</v>
      </c>
      <c r="AI67" s="12">
        <f t="shared" si="19"/>
        <v>0</v>
      </c>
      <c r="AJ67" s="12">
        <f t="shared" si="20"/>
        <v>0</v>
      </c>
    </row>
    <row r="68" spans="1:36" ht="15">
      <c r="A68" s="101">
        <v>64</v>
      </c>
      <c r="B68" s="48"/>
      <c r="C68" s="49"/>
      <c r="D68" s="50"/>
      <c r="E68" s="61"/>
      <c r="F68" s="62"/>
      <c r="G68" s="52"/>
      <c r="H68" s="52"/>
      <c r="I68" s="104">
        <f t="shared" si="3"/>
        <v>0</v>
      </c>
      <c r="J68" s="91"/>
      <c r="K68" s="27"/>
      <c r="L68" s="32" t="s">
        <v>48</v>
      </c>
      <c r="M68" s="29" t="s">
        <v>118</v>
      </c>
      <c r="N68" s="26"/>
      <c r="O68" s="91"/>
      <c r="Q68" s="12">
        <f t="shared" si="4"/>
        <v>0</v>
      </c>
      <c r="R68" s="12"/>
      <c r="S68" s="12">
        <f t="shared" si="5"/>
        <v>0</v>
      </c>
      <c r="T68" s="12">
        <f t="shared" si="6"/>
        <v>0</v>
      </c>
      <c r="U68" s="12">
        <f t="shared" si="7"/>
        <v>0</v>
      </c>
      <c r="V68" s="12">
        <f t="shared" si="8"/>
        <v>0</v>
      </c>
      <c r="W68" s="12">
        <f t="shared" si="9"/>
        <v>0</v>
      </c>
      <c r="X68" s="12"/>
      <c r="Z68" s="12">
        <f t="shared" si="10"/>
        <v>0</v>
      </c>
      <c r="AA68" s="12">
        <f t="shared" si="11"/>
        <v>0</v>
      </c>
      <c r="AB68" s="12">
        <f t="shared" si="12"/>
        <v>0</v>
      </c>
      <c r="AC68" s="12">
        <f t="shared" si="13"/>
        <v>0</v>
      </c>
      <c r="AD68" s="12">
        <f t="shared" si="14"/>
        <v>0</v>
      </c>
      <c r="AE68" s="12">
        <f t="shared" si="15"/>
        <v>0</v>
      </c>
      <c r="AF68" s="12">
        <f t="shared" si="16"/>
        <v>0</v>
      </c>
      <c r="AG68" s="12">
        <f t="shared" si="17"/>
        <v>0</v>
      </c>
      <c r="AH68" s="12">
        <f t="shared" si="18"/>
        <v>0</v>
      </c>
      <c r="AI68" s="12">
        <f t="shared" si="19"/>
        <v>0</v>
      </c>
      <c r="AJ68" s="12">
        <f t="shared" si="20"/>
        <v>0</v>
      </c>
    </row>
    <row r="69" spans="1:36" ht="15">
      <c r="A69" s="101">
        <v>65</v>
      </c>
      <c r="B69" s="48"/>
      <c r="C69" s="49"/>
      <c r="D69" s="50"/>
      <c r="E69" s="61"/>
      <c r="F69" s="62"/>
      <c r="G69" s="52"/>
      <c r="H69" s="52"/>
      <c r="I69" s="104">
        <f t="shared" si="3"/>
        <v>0</v>
      </c>
      <c r="J69" s="91"/>
      <c r="K69" s="30"/>
      <c r="L69" s="31" t="s">
        <v>182</v>
      </c>
      <c r="M69" s="29" t="s">
        <v>119</v>
      </c>
      <c r="N69" s="33"/>
      <c r="O69" s="91"/>
      <c r="Q69" s="12">
        <f t="shared" si="4"/>
        <v>0</v>
      </c>
      <c r="R69" s="12"/>
      <c r="S69" s="12">
        <f t="shared" si="5"/>
        <v>0</v>
      </c>
      <c r="T69" s="12">
        <f t="shared" si="6"/>
        <v>0</v>
      </c>
      <c r="U69" s="12">
        <f t="shared" si="7"/>
        <v>0</v>
      </c>
      <c r="V69" s="12">
        <f t="shared" si="8"/>
        <v>0</v>
      </c>
      <c r="W69" s="12">
        <f t="shared" si="9"/>
        <v>0</v>
      </c>
      <c r="X69" s="12"/>
      <c r="Z69" s="12">
        <f t="shared" si="10"/>
        <v>0</v>
      </c>
      <c r="AA69" s="12">
        <f t="shared" si="11"/>
        <v>0</v>
      </c>
      <c r="AB69" s="12">
        <f t="shared" si="12"/>
        <v>0</v>
      </c>
      <c r="AC69" s="12">
        <f t="shared" si="13"/>
        <v>0</v>
      </c>
      <c r="AD69" s="12">
        <f t="shared" si="14"/>
        <v>0</v>
      </c>
      <c r="AE69" s="12">
        <f t="shared" si="15"/>
        <v>0</v>
      </c>
      <c r="AF69" s="12">
        <f t="shared" si="16"/>
        <v>0</v>
      </c>
      <c r="AG69" s="12">
        <f t="shared" si="17"/>
        <v>0</v>
      </c>
      <c r="AH69" s="12">
        <f t="shared" si="18"/>
        <v>0</v>
      </c>
      <c r="AI69" s="12">
        <f t="shared" si="19"/>
        <v>0</v>
      </c>
      <c r="AJ69" s="12">
        <f t="shared" si="20"/>
        <v>0</v>
      </c>
    </row>
    <row r="70" spans="1:36" ht="15">
      <c r="A70" s="101">
        <v>66</v>
      </c>
      <c r="B70" s="48"/>
      <c r="C70" s="49"/>
      <c r="D70" s="50"/>
      <c r="E70" s="61"/>
      <c r="F70" s="62"/>
      <c r="G70" s="52"/>
      <c r="H70" s="52"/>
      <c r="I70" s="104">
        <f aca="true" t="shared" si="21" ref="I70:I94">ROUND(H70*G70,2)</f>
        <v>0</v>
      </c>
      <c r="J70" s="91"/>
      <c r="K70" s="27"/>
      <c r="L70" s="32" t="s">
        <v>49</v>
      </c>
      <c r="M70" s="29" t="s">
        <v>120</v>
      </c>
      <c r="N70" s="26"/>
      <c r="O70" s="91"/>
      <c r="Q70" s="12">
        <f aca="true" t="shared" si="22" ref="Q70:Q94">IF($B70="Kód_1",$I70,0)</f>
        <v>0</v>
      </c>
      <c r="R70" s="12"/>
      <c r="S70" s="12">
        <f aca="true" t="shared" si="23" ref="S70:S94">IF($B70="Kód_3",$I70,0)</f>
        <v>0</v>
      </c>
      <c r="T70" s="12">
        <f aca="true" t="shared" si="24" ref="T70:T94">IF($B70="Kód_4",$I70,0)</f>
        <v>0</v>
      </c>
      <c r="U70" s="12">
        <f aca="true" t="shared" si="25" ref="U70:U94">IF($B70="Kód_5",$I70,0)</f>
        <v>0</v>
      </c>
      <c r="V70" s="12">
        <f aca="true" t="shared" si="26" ref="V70:V94">IF($B70="Kód_6",$I70,0)</f>
        <v>0</v>
      </c>
      <c r="W70" s="12">
        <f aca="true" t="shared" si="27" ref="W70:W94">IF($B70="Kód_7",$I70,0)</f>
        <v>0</v>
      </c>
      <c r="X70" s="12"/>
      <c r="Z70" s="12">
        <f aca="true" t="shared" si="28" ref="Z70:Z93">IF($D70=1,$I70,0)</f>
        <v>0</v>
      </c>
      <c r="AA70" s="12">
        <f aca="true" t="shared" si="29" ref="AA70:AA93">IF($D70=2,$I70,0)</f>
        <v>0</v>
      </c>
      <c r="AB70" s="12">
        <f aca="true" t="shared" si="30" ref="AB70:AB93">IF($D70=3,$I70,0)</f>
        <v>0</v>
      </c>
      <c r="AC70" s="12">
        <f aca="true" t="shared" si="31" ref="AC70:AC93">IF($D70=4,$I70,0)</f>
        <v>0</v>
      </c>
      <c r="AD70" s="12">
        <f aca="true" t="shared" si="32" ref="AD70:AD93">IF($D70=5,$I70,0)</f>
        <v>0</v>
      </c>
      <c r="AE70" s="12">
        <f aca="true" t="shared" si="33" ref="AE70:AE93">IF($D70=6,$I70,0)</f>
        <v>0</v>
      </c>
      <c r="AF70" s="12">
        <f aca="true" t="shared" si="34" ref="AF70:AF93">IF($D70=7,$I70,0)</f>
        <v>0</v>
      </c>
      <c r="AG70" s="12">
        <f aca="true" t="shared" si="35" ref="AG70:AG93">IF($D70=8,$I70,0)</f>
        <v>0</v>
      </c>
      <c r="AH70" s="12">
        <f aca="true" t="shared" si="36" ref="AH70:AH93">IF($D70=9,$I70,0)</f>
        <v>0</v>
      </c>
      <c r="AI70" s="12">
        <f aca="true" t="shared" si="37" ref="AI70:AI93">IF($D70=10,$I70,0)</f>
        <v>0</v>
      </c>
      <c r="AJ70" s="12">
        <f aca="true" t="shared" si="38" ref="AJ70:AJ94">IF($D70=11,$I70,0)</f>
        <v>0</v>
      </c>
    </row>
    <row r="71" spans="1:36" ht="15">
      <c r="A71" s="101">
        <v>67</v>
      </c>
      <c r="B71" s="48"/>
      <c r="C71" s="49"/>
      <c r="D71" s="50"/>
      <c r="E71" s="61"/>
      <c r="F71" s="62"/>
      <c r="G71" s="52"/>
      <c r="H71" s="52"/>
      <c r="I71" s="104">
        <f t="shared" si="21"/>
        <v>0</v>
      </c>
      <c r="J71" s="91"/>
      <c r="K71" s="30"/>
      <c r="L71" s="31" t="s">
        <v>180</v>
      </c>
      <c r="M71" s="29" t="s">
        <v>121</v>
      </c>
      <c r="N71" s="33"/>
      <c r="O71" s="91"/>
      <c r="Q71" s="12">
        <f t="shared" si="22"/>
        <v>0</v>
      </c>
      <c r="R71" s="12"/>
      <c r="S71" s="12">
        <f t="shared" si="23"/>
        <v>0</v>
      </c>
      <c r="T71" s="12">
        <f t="shared" si="24"/>
        <v>0</v>
      </c>
      <c r="U71" s="12">
        <f t="shared" si="25"/>
        <v>0</v>
      </c>
      <c r="V71" s="12">
        <f t="shared" si="26"/>
        <v>0</v>
      </c>
      <c r="W71" s="12">
        <f t="shared" si="27"/>
        <v>0</v>
      </c>
      <c r="X71" s="12"/>
      <c r="Z71" s="12">
        <f t="shared" si="28"/>
        <v>0</v>
      </c>
      <c r="AA71" s="12">
        <f t="shared" si="29"/>
        <v>0</v>
      </c>
      <c r="AB71" s="12">
        <f t="shared" si="30"/>
        <v>0</v>
      </c>
      <c r="AC71" s="12">
        <f t="shared" si="31"/>
        <v>0</v>
      </c>
      <c r="AD71" s="12">
        <f t="shared" si="32"/>
        <v>0</v>
      </c>
      <c r="AE71" s="12">
        <f t="shared" si="33"/>
        <v>0</v>
      </c>
      <c r="AF71" s="12">
        <f t="shared" si="34"/>
        <v>0</v>
      </c>
      <c r="AG71" s="12">
        <f t="shared" si="35"/>
        <v>0</v>
      </c>
      <c r="AH71" s="12">
        <f t="shared" si="36"/>
        <v>0</v>
      </c>
      <c r="AI71" s="12">
        <f t="shared" si="37"/>
        <v>0</v>
      </c>
      <c r="AJ71" s="12">
        <f t="shared" si="38"/>
        <v>0</v>
      </c>
    </row>
    <row r="72" spans="1:36" ht="15">
      <c r="A72" s="101">
        <v>68</v>
      </c>
      <c r="B72" s="48"/>
      <c r="C72" s="49"/>
      <c r="D72" s="50"/>
      <c r="E72" s="61"/>
      <c r="F72" s="62"/>
      <c r="G72" s="52"/>
      <c r="H72" s="52"/>
      <c r="I72" s="104">
        <f t="shared" si="21"/>
        <v>0</v>
      </c>
      <c r="J72" s="91"/>
      <c r="K72" s="27"/>
      <c r="L72" s="32" t="s">
        <v>50</v>
      </c>
      <c r="M72" s="29" t="s">
        <v>28</v>
      </c>
      <c r="N72" s="26"/>
      <c r="O72" s="91"/>
      <c r="Q72" s="12">
        <f t="shared" si="22"/>
        <v>0</v>
      </c>
      <c r="R72" s="12"/>
      <c r="S72" s="12">
        <f t="shared" si="23"/>
        <v>0</v>
      </c>
      <c r="T72" s="12">
        <f t="shared" si="24"/>
        <v>0</v>
      </c>
      <c r="U72" s="12">
        <f t="shared" si="25"/>
        <v>0</v>
      </c>
      <c r="V72" s="12">
        <f t="shared" si="26"/>
        <v>0</v>
      </c>
      <c r="W72" s="12">
        <f t="shared" si="27"/>
        <v>0</v>
      </c>
      <c r="X72" s="12"/>
      <c r="Z72" s="12">
        <f t="shared" si="28"/>
        <v>0</v>
      </c>
      <c r="AA72" s="12">
        <f t="shared" si="29"/>
        <v>0</v>
      </c>
      <c r="AB72" s="12">
        <f t="shared" si="30"/>
        <v>0</v>
      </c>
      <c r="AC72" s="12">
        <f t="shared" si="31"/>
        <v>0</v>
      </c>
      <c r="AD72" s="12">
        <f t="shared" si="32"/>
        <v>0</v>
      </c>
      <c r="AE72" s="12">
        <f t="shared" si="33"/>
        <v>0</v>
      </c>
      <c r="AF72" s="12">
        <f t="shared" si="34"/>
        <v>0</v>
      </c>
      <c r="AG72" s="12">
        <f t="shared" si="35"/>
        <v>0</v>
      </c>
      <c r="AH72" s="12">
        <f t="shared" si="36"/>
        <v>0</v>
      </c>
      <c r="AI72" s="12">
        <f t="shared" si="37"/>
        <v>0</v>
      </c>
      <c r="AJ72" s="12">
        <f t="shared" si="38"/>
        <v>0</v>
      </c>
    </row>
    <row r="73" spans="1:36" ht="15">
      <c r="A73" s="101">
        <v>69</v>
      </c>
      <c r="B73" s="48"/>
      <c r="C73" s="49"/>
      <c r="D73" s="50"/>
      <c r="E73" s="61"/>
      <c r="F73" s="62"/>
      <c r="G73" s="52"/>
      <c r="H73" s="52"/>
      <c r="I73" s="104">
        <f t="shared" si="21"/>
        <v>0</v>
      </c>
      <c r="J73" s="91"/>
      <c r="K73" s="30"/>
      <c r="L73" s="31" t="s">
        <v>181</v>
      </c>
      <c r="M73" s="29" t="s">
        <v>67</v>
      </c>
      <c r="N73" s="33"/>
      <c r="O73" s="91"/>
      <c r="Q73" s="12">
        <f t="shared" si="22"/>
        <v>0</v>
      </c>
      <c r="R73" s="12"/>
      <c r="S73" s="12">
        <f t="shared" si="23"/>
        <v>0</v>
      </c>
      <c r="T73" s="12">
        <f t="shared" si="24"/>
        <v>0</v>
      </c>
      <c r="U73" s="12">
        <f t="shared" si="25"/>
        <v>0</v>
      </c>
      <c r="V73" s="12">
        <f t="shared" si="26"/>
        <v>0</v>
      </c>
      <c r="W73" s="12">
        <f t="shared" si="27"/>
        <v>0</v>
      </c>
      <c r="X73" s="12"/>
      <c r="Z73" s="12">
        <f t="shared" si="28"/>
        <v>0</v>
      </c>
      <c r="AA73" s="12">
        <f t="shared" si="29"/>
        <v>0</v>
      </c>
      <c r="AB73" s="12">
        <f t="shared" si="30"/>
        <v>0</v>
      </c>
      <c r="AC73" s="12">
        <f t="shared" si="31"/>
        <v>0</v>
      </c>
      <c r="AD73" s="12">
        <f t="shared" si="32"/>
        <v>0</v>
      </c>
      <c r="AE73" s="12">
        <f t="shared" si="33"/>
        <v>0</v>
      </c>
      <c r="AF73" s="12">
        <f t="shared" si="34"/>
        <v>0</v>
      </c>
      <c r="AG73" s="12">
        <f t="shared" si="35"/>
        <v>0</v>
      </c>
      <c r="AH73" s="12">
        <f t="shared" si="36"/>
        <v>0</v>
      </c>
      <c r="AI73" s="12">
        <f t="shared" si="37"/>
        <v>0</v>
      </c>
      <c r="AJ73" s="12">
        <f t="shared" si="38"/>
        <v>0</v>
      </c>
    </row>
    <row r="74" spans="1:36" ht="15">
      <c r="A74" s="101">
        <v>70</v>
      </c>
      <c r="B74" s="48"/>
      <c r="C74" s="49"/>
      <c r="D74" s="50"/>
      <c r="E74" s="61"/>
      <c r="F74" s="62"/>
      <c r="G74" s="52"/>
      <c r="H74" s="52"/>
      <c r="I74" s="104">
        <f t="shared" si="21"/>
        <v>0</v>
      </c>
      <c r="J74" s="91"/>
      <c r="K74" s="27"/>
      <c r="L74" s="32" t="s">
        <v>189</v>
      </c>
      <c r="M74" s="29" t="s">
        <v>188</v>
      </c>
      <c r="N74" s="26"/>
      <c r="O74" s="91"/>
      <c r="Q74" s="12">
        <f t="shared" si="22"/>
        <v>0</v>
      </c>
      <c r="R74" s="12"/>
      <c r="S74" s="12">
        <f t="shared" si="23"/>
        <v>0</v>
      </c>
      <c r="T74" s="12">
        <f t="shared" si="24"/>
        <v>0</v>
      </c>
      <c r="U74" s="12">
        <f t="shared" si="25"/>
        <v>0</v>
      </c>
      <c r="V74" s="12">
        <f t="shared" si="26"/>
        <v>0</v>
      </c>
      <c r="W74" s="12">
        <f t="shared" si="27"/>
        <v>0</v>
      </c>
      <c r="X74" s="12"/>
      <c r="Z74" s="12">
        <f t="shared" si="28"/>
        <v>0</v>
      </c>
      <c r="AA74" s="12">
        <f t="shared" si="29"/>
        <v>0</v>
      </c>
      <c r="AB74" s="12">
        <f t="shared" si="30"/>
        <v>0</v>
      </c>
      <c r="AC74" s="12">
        <f t="shared" si="31"/>
        <v>0</v>
      </c>
      <c r="AD74" s="12">
        <f t="shared" si="32"/>
        <v>0</v>
      </c>
      <c r="AE74" s="12">
        <f t="shared" si="33"/>
        <v>0</v>
      </c>
      <c r="AF74" s="12">
        <f t="shared" si="34"/>
        <v>0</v>
      </c>
      <c r="AG74" s="12">
        <f t="shared" si="35"/>
        <v>0</v>
      </c>
      <c r="AH74" s="12">
        <f t="shared" si="36"/>
        <v>0</v>
      </c>
      <c r="AI74" s="12">
        <f t="shared" si="37"/>
        <v>0</v>
      </c>
      <c r="AJ74" s="12">
        <f t="shared" si="38"/>
        <v>0</v>
      </c>
    </row>
    <row r="75" spans="1:36" ht="15">
      <c r="A75" s="101">
        <v>71</v>
      </c>
      <c r="B75" s="48"/>
      <c r="C75" s="49"/>
      <c r="D75" s="50"/>
      <c r="E75" s="61"/>
      <c r="F75" s="62"/>
      <c r="G75" s="52"/>
      <c r="H75" s="52"/>
      <c r="I75" s="104">
        <f t="shared" si="21"/>
        <v>0</v>
      </c>
      <c r="J75" s="91"/>
      <c r="K75" s="30"/>
      <c r="L75" s="31" t="s">
        <v>190</v>
      </c>
      <c r="M75" s="29" t="s">
        <v>68</v>
      </c>
      <c r="N75" s="33"/>
      <c r="O75" s="91"/>
      <c r="Q75" s="12">
        <f t="shared" si="22"/>
        <v>0</v>
      </c>
      <c r="R75" s="12"/>
      <c r="S75" s="12">
        <f t="shared" si="23"/>
        <v>0</v>
      </c>
      <c r="T75" s="12">
        <f t="shared" si="24"/>
        <v>0</v>
      </c>
      <c r="U75" s="12">
        <f t="shared" si="25"/>
        <v>0</v>
      </c>
      <c r="V75" s="12">
        <f t="shared" si="26"/>
        <v>0</v>
      </c>
      <c r="W75" s="12">
        <f t="shared" si="27"/>
        <v>0</v>
      </c>
      <c r="X75" s="12"/>
      <c r="Z75" s="12">
        <f t="shared" si="28"/>
        <v>0</v>
      </c>
      <c r="AA75" s="12">
        <f t="shared" si="29"/>
        <v>0</v>
      </c>
      <c r="AB75" s="12">
        <f t="shared" si="30"/>
        <v>0</v>
      </c>
      <c r="AC75" s="12">
        <f t="shared" si="31"/>
        <v>0</v>
      </c>
      <c r="AD75" s="12">
        <f t="shared" si="32"/>
        <v>0</v>
      </c>
      <c r="AE75" s="12">
        <f t="shared" si="33"/>
        <v>0</v>
      </c>
      <c r="AF75" s="12">
        <f t="shared" si="34"/>
        <v>0</v>
      </c>
      <c r="AG75" s="12">
        <f t="shared" si="35"/>
        <v>0</v>
      </c>
      <c r="AH75" s="12">
        <f t="shared" si="36"/>
        <v>0</v>
      </c>
      <c r="AI75" s="12">
        <f t="shared" si="37"/>
        <v>0</v>
      </c>
      <c r="AJ75" s="12">
        <f t="shared" si="38"/>
        <v>0</v>
      </c>
    </row>
    <row r="76" spans="1:36" ht="15">
      <c r="A76" s="101">
        <v>72</v>
      </c>
      <c r="B76" s="48"/>
      <c r="C76" s="49"/>
      <c r="D76" s="50"/>
      <c r="E76" s="61"/>
      <c r="F76" s="62"/>
      <c r="G76" s="52"/>
      <c r="H76" s="52"/>
      <c r="I76" s="104">
        <f t="shared" si="21"/>
        <v>0</v>
      </c>
      <c r="J76" s="91"/>
      <c r="K76" s="91"/>
      <c r="L76" s="91"/>
      <c r="M76" s="91"/>
      <c r="N76" s="91"/>
      <c r="O76" s="91"/>
      <c r="Q76" s="12">
        <f t="shared" si="22"/>
        <v>0</v>
      </c>
      <c r="R76" s="12"/>
      <c r="S76" s="12">
        <f t="shared" si="23"/>
        <v>0</v>
      </c>
      <c r="T76" s="12">
        <f t="shared" si="24"/>
        <v>0</v>
      </c>
      <c r="U76" s="12">
        <f t="shared" si="25"/>
        <v>0</v>
      </c>
      <c r="V76" s="12">
        <f t="shared" si="26"/>
        <v>0</v>
      </c>
      <c r="W76" s="12">
        <f t="shared" si="27"/>
        <v>0</v>
      </c>
      <c r="X76" s="12"/>
      <c r="Z76" s="12">
        <f t="shared" si="28"/>
        <v>0</v>
      </c>
      <c r="AA76" s="12">
        <f t="shared" si="29"/>
        <v>0</v>
      </c>
      <c r="AB76" s="12">
        <f t="shared" si="30"/>
        <v>0</v>
      </c>
      <c r="AC76" s="12">
        <f t="shared" si="31"/>
        <v>0</v>
      </c>
      <c r="AD76" s="12">
        <f t="shared" si="32"/>
        <v>0</v>
      </c>
      <c r="AE76" s="12">
        <f t="shared" si="33"/>
        <v>0</v>
      </c>
      <c r="AF76" s="12">
        <f t="shared" si="34"/>
        <v>0</v>
      </c>
      <c r="AG76" s="12">
        <f t="shared" si="35"/>
        <v>0</v>
      </c>
      <c r="AH76" s="12">
        <f t="shared" si="36"/>
        <v>0</v>
      </c>
      <c r="AI76" s="12">
        <f t="shared" si="37"/>
        <v>0</v>
      </c>
      <c r="AJ76" s="12">
        <f t="shared" si="38"/>
        <v>0</v>
      </c>
    </row>
    <row r="77" spans="1:36" ht="15">
      <c r="A77" s="101">
        <v>73</v>
      </c>
      <c r="B77" s="48"/>
      <c r="C77" s="49"/>
      <c r="D77" s="50"/>
      <c r="E77" s="61"/>
      <c r="F77" s="62"/>
      <c r="G77" s="52"/>
      <c r="H77" s="52"/>
      <c r="I77" s="104">
        <f t="shared" si="21"/>
        <v>0</v>
      </c>
      <c r="J77" s="91"/>
      <c r="K77" s="91"/>
      <c r="L77" s="91"/>
      <c r="M77" s="91"/>
      <c r="N77" s="91"/>
      <c r="O77" s="91"/>
      <c r="Q77" s="12">
        <f t="shared" si="22"/>
        <v>0</v>
      </c>
      <c r="R77" s="12"/>
      <c r="S77" s="12">
        <f t="shared" si="23"/>
        <v>0</v>
      </c>
      <c r="T77" s="12">
        <f t="shared" si="24"/>
        <v>0</v>
      </c>
      <c r="U77" s="12">
        <f t="shared" si="25"/>
        <v>0</v>
      </c>
      <c r="V77" s="12">
        <f t="shared" si="26"/>
        <v>0</v>
      </c>
      <c r="W77" s="12">
        <f t="shared" si="27"/>
        <v>0</v>
      </c>
      <c r="X77" s="12"/>
      <c r="Z77" s="12">
        <f t="shared" si="28"/>
        <v>0</v>
      </c>
      <c r="AA77" s="12">
        <f t="shared" si="29"/>
        <v>0</v>
      </c>
      <c r="AB77" s="12">
        <f t="shared" si="30"/>
        <v>0</v>
      </c>
      <c r="AC77" s="12">
        <f t="shared" si="31"/>
        <v>0</v>
      </c>
      <c r="AD77" s="12">
        <f t="shared" si="32"/>
        <v>0</v>
      </c>
      <c r="AE77" s="12">
        <f t="shared" si="33"/>
        <v>0</v>
      </c>
      <c r="AF77" s="12">
        <f t="shared" si="34"/>
        <v>0</v>
      </c>
      <c r="AG77" s="12">
        <f t="shared" si="35"/>
        <v>0</v>
      </c>
      <c r="AH77" s="12">
        <f t="shared" si="36"/>
        <v>0</v>
      </c>
      <c r="AI77" s="12">
        <f t="shared" si="37"/>
        <v>0</v>
      </c>
      <c r="AJ77" s="12">
        <f t="shared" si="38"/>
        <v>0</v>
      </c>
    </row>
    <row r="78" spans="1:36" ht="15">
      <c r="A78" s="101">
        <v>74</v>
      </c>
      <c r="B78" s="48"/>
      <c r="C78" s="49"/>
      <c r="D78" s="50"/>
      <c r="E78" s="61"/>
      <c r="F78" s="62"/>
      <c r="G78" s="52"/>
      <c r="H78" s="52"/>
      <c r="I78" s="104">
        <f t="shared" si="21"/>
        <v>0</v>
      </c>
      <c r="J78" s="91"/>
      <c r="K78" s="91"/>
      <c r="L78" s="91"/>
      <c r="M78" s="91"/>
      <c r="N78" s="91"/>
      <c r="O78" s="91"/>
      <c r="Q78" s="12">
        <f t="shared" si="22"/>
        <v>0</v>
      </c>
      <c r="R78" s="12"/>
      <c r="S78" s="12">
        <f t="shared" si="23"/>
        <v>0</v>
      </c>
      <c r="T78" s="12">
        <f t="shared" si="24"/>
        <v>0</v>
      </c>
      <c r="U78" s="12">
        <f t="shared" si="25"/>
        <v>0</v>
      </c>
      <c r="V78" s="12">
        <f t="shared" si="26"/>
        <v>0</v>
      </c>
      <c r="W78" s="12">
        <f t="shared" si="27"/>
        <v>0</v>
      </c>
      <c r="X78" s="12"/>
      <c r="Z78" s="12">
        <f t="shared" si="28"/>
        <v>0</v>
      </c>
      <c r="AA78" s="12">
        <f t="shared" si="29"/>
        <v>0</v>
      </c>
      <c r="AB78" s="12">
        <f t="shared" si="30"/>
        <v>0</v>
      </c>
      <c r="AC78" s="12">
        <f t="shared" si="31"/>
        <v>0</v>
      </c>
      <c r="AD78" s="12">
        <f t="shared" si="32"/>
        <v>0</v>
      </c>
      <c r="AE78" s="12">
        <f t="shared" si="33"/>
        <v>0</v>
      </c>
      <c r="AF78" s="12">
        <f t="shared" si="34"/>
        <v>0</v>
      </c>
      <c r="AG78" s="12">
        <f t="shared" si="35"/>
        <v>0</v>
      </c>
      <c r="AH78" s="12">
        <f t="shared" si="36"/>
        <v>0</v>
      </c>
      <c r="AI78" s="12">
        <f t="shared" si="37"/>
        <v>0</v>
      </c>
      <c r="AJ78" s="12">
        <f t="shared" si="38"/>
        <v>0</v>
      </c>
    </row>
    <row r="79" spans="1:36" ht="15">
      <c r="A79" s="101">
        <v>75</v>
      </c>
      <c r="B79" s="48"/>
      <c r="C79" s="49"/>
      <c r="D79" s="50"/>
      <c r="E79" s="61"/>
      <c r="F79" s="62"/>
      <c r="G79" s="52"/>
      <c r="H79" s="52"/>
      <c r="I79" s="104">
        <f t="shared" si="21"/>
        <v>0</v>
      </c>
      <c r="J79" s="91"/>
      <c r="K79" s="91"/>
      <c r="L79" s="91"/>
      <c r="M79" s="91"/>
      <c r="N79" s="91"/>
      <c r="O79" s="91"/>
      <c r="Q79" s="12">
        <f t="shared" si="22"/>
        <v>0</v>
      </c>
      <c r="R79" s="12"/>
      <c r="S79" s="12">
        <f t="shared" si="23"/>
        <v>0</v>
      </c>
      <c r="T79" s="12">
        <f t="shared" si="24"/>
        <v>0</v>
      </c>
      <c r="U79" s="12">
        <f t="shared" si="25"/>
        <v>0</v>
      </c>
      <c r="V79" s="12">
        <f t="shared" si="26"/>
        <v>0</v>
      </c>
      <c r="W79" s="12">
        <f t="shared" si="27"/>
        <v>0</v>
      </c>
      <c r="X79" s="12"/>
      <c r="Z79" s="12">
        <f t="shared" si="28"/>
        <v>0</v>
      </c>
      <c r="AA79" s="12">
        <f t="shared" si="29"/>
        <v>0</v>
      </c>
      <c r="AB79" s="12">
        <f t="shared" si="30"/>
        <v>0</v>
      </c>
      <c r="AC79" s="12">
        <f t="shared" si="31"/>
        <v>0</v>
      </c>
      <c r="AD79" s="12">
        <f t="shared" si="32"/>
        <v>0</v>
      </c>
      <c r="AE79" s="12">
        <f t="shared" si="33"/>
        <v>0</v>
      </c>
      <c r="AF79" s="12">
        <f t="shared" si="34"/>
        <v>0</v>
      </c>
      <c r="AG79" s="12">
        <f t="shared" si="35"/>
        <v>0</v>
      </c>
      <c r="AH79" s="12">
        <f t="shared" si="36"/>
        <v>0</v>
      </c>
      <c r="AI79" s="12">
        <f t="shared" si="37"/>
        <v>0</v>
      </c>
      <c r="AJ79" s="12">
        <f t="shared" si="38"/>
        <v>0</v>
      </c>
    </row>
    <row r="80" spans="1:36" ht="15">
      <c r="A80" s="101">
        <v>76</v>
      </c>
      <c r="B80" s="48"/>
      <c r="C80" s="49"/>
      <c r="D80" s="50"/>
      <c r="E80" s="61"/>
      <c r="F80" s="62"/>
      <c r="G80" s="52"/>
      <c r="H80" s="52"/>
      <c r="I80" s="104">
        <f t="shared" si="21"/>
        <v>0</v>
      </c>
      <c r="J80" s="91"/>
      <c r="K80" s="91"/>
      <c r="L80" s="91"/>
      <c r="M80" s="91"/>
      <c r="N80" s="91"/>
      <c r="O80" s="91"/>
      <c r="Q80" s="12">
        <f t="shared" si="22"/>
        <v>0</v>
      </c>
      <c r="R80" s="12"/>
      <c r="S80" s="12">
        <f t="shared" si="23"/>
        <v>0</v>
      </c>
      <c r="T80" s="12">
        <f t="shared" si="24"/>
        <v>0</v>
      </c>
      <c r="U80" s="12">
        <f t="shared" si="25"/>
        <v>0</v>
      </c>
      <c r="V80" s="12">
        <f t="shared" si="26"/>
        <v>0</v>
      </c>
      <c r="W80" s="12">
        <f t="shared" si="27"/>
        <v>0</v>
      </c>
      <c r="X80" s="12"/>
      <c r="Z80" s="12">
        <f t="shared" si="28"/>
        <v>0</v>
      </c>
      <c r="AA80" s="12">
        <f t="shared" si="29"/>
        <v>0</v>
      </c>
      <c r="AB80" s="12">
        <f t="shared" si="30"/>
        <v>0</v>
      </c>
      <c r="AC80" s="12">
        <f t="shared" si="31"/>
        <v>0</v>
      </c>
      <c r="AD80" s="12">
        <f t="shared" si="32"/>
        <v>0</v>
      </c>
      <c r="AE80" s="12">
        <f t="shared" si="33"/>
        <v>0</v>
      </c>
      <c r="AF80" s="12">
        <f t="shared" si="34"/>
        <v>0</v>
      </c>
      <c r="AG80" s="12">
        <f t="shared" si="35"/>
        <v>0</v>
      </c>
      <c r="AH80" s="12">
        <f t="shared" si="36"/>
        <v>0</v>
      </c>
      <c r="AI80" s="12">
        <f t="shared" si="37"/>
        <v>0</v>
      </c>
      <c r="AJ80" s="12">
        <f t="shared" si="38"/>
        <v>0</v>
      </c>
    </row>
    <row r="81" spans="1:36" ht="15">
      <c r="A81" s="101">
        <v>77</v>
      </c>
      <c r="B81" s="48"/>
      <c r="C81" s="49"/>
      <c r="D81" s="50"/>
      <c r="E81" s="61"/>
      <c r="F81" s="62"/>
      <c r="G81" s="52"/>
      <c r="H81" s="52"/>
      <c r="I81" s="104">
        <f t="shared" si="21"/>
        <v>0</v>
      </c>
      <c r="J81" s="91"/>
      <c r="K81" s="91"/>
      <c r="L81" s="91"/>
      <c r="M81" s="91"/>
      <c r="N81" s="91"/>
      <c r="O81" s="91"/>
      <c r="Q81" s="12">
        <f t="shared" si="22"/>
        <v>0</v>
      </c>
      <c r="R81" s="12"/>
      <c r="S81" s="12">
        <f t="shared" si="23"/>
        <v>0</v>
      </c>
      <c r="T81" s="12">
        <f t="shared" si="24"/>
        <v>0</v>
      </c>
      <c r="U81" s="12">
        <f t="shared" si="25"/>
        <v>0</v>
      </c>
      <c r="V81" s="12">
        <f t="shared" si="26"/>
        <v>0</v>
      </c>
      <c r="W81" s="12">
        <f t="shared" si="27"/>
        <v>0</v>
      </c>
      <c r="X81" s="12"/>
      <c r="Z81" s="12">
        <f t="shared" si="28"/>
        <v>0</v>
      </c>
      <c r="AA81" s="12">
        <f t="shared" si="29"/>
        <v>0</v>
      </c>
      <c r="AB81" s="12">
        <f t="shared" si="30"/>
        <v>0</v>
      </c>
      <c r="AC81" s="12">
        <f t="shared" si="31"/>
        <v>0</v>
      </c>
      <c r="AD81" s="12">
        <f t="shared" si="32"/>
        <v>0</v>
      </c>
      <c r="AE81" s="12">
        <f t="shared" si="33"/>
        <v>0</v>
      </c>
      <c r="AF81" s="12">
        <f t="shared" si="34"/>
        <v>0</v>
      </c>
      <c r="AG81" s="12">
        <f t="shared" si="35"/>
        <v>0</v>
      </c>
      <c r="AH81" s="12">
        <f t="shared" si="36"/>
        <v>0</v>
      </c>
      <c r="AI81" s="12">
        <f t="shared" si="37"/>
        <v>0</v>
      </c>
      <c r="AJ81" s="12">
        <f t="shared" si="38"/>
        <v>0</v>
      </c>
    </row>
    <row r="82" spans="1:36" ht="15">
      <c r="A82" s="101">
        <v>78</v>
      </c>
      <c r="B82" s="48"/>
      <c r="C82" s="49"/>
      <c r="D82" s="50"/>
      <c r="E82" s="61"/>
      <c r="F82" s="62"/>
      <c r="G82" s="52"/>
      <c r="H82" s="52"/>
      <c r="I82" s="104">
        <f t="shared" si="21"/>
        <v>0</v>
      </c>
      <c r="J82" s="91"/>
      <c r="K82" s="91"/>
      <c r="L82" s="91"/>
      <c r="M82" s="91"/>
      <c r="N82" s="91"/>
      <c r="O82" s="91"/>
      <c r="Q82" s="12">
        <f t="shared" si="22"/>
        <v>0</v>
      </c>
      <c r="R82" s="12"/>
      <c r="S82" s="12">
        <f t="shared" si="23"/>
        <v>0</v>
      </c>
      <c r="T82" s="12">
        <f t="shared" si="24"/>
        <v>0</v>
      </c>
      <c r="U82" s="12">
        <f t="shared" si="25"/>
        <v>0</v>
      </c>
      <c r="V82" s="12">
        <f t="shared" si="26"/>
        <v>0</v>
      </c>
      <c r="W82" s="12">
        <f t="shared" si="27"/>
        <v>0</v>
      </c>
      <c r="X82" s="12"/>
      <c r="Z82" s="12">
        <f t="shared" si="28"/>
        <v>0</v>
      </c>
      <c r="AA82" s="12">
        <f t="shared" si="29"/>
        <v>0</v>
      </c>
      <c r="AB82" s="12">
        <f t="shared" si="30"/>
        <v>0</v>
      </c>
      <c r="AC82" s="12">
        <f t="shared" si="31"/>
        <v>0</v>
      </c>
      <c r="AD82" s="12">
        <f t="shared" si="32"/>
        <v>0</v>
      </c>
      <c r="AE82" s="12">
        <f t="shared" si="33"/>
        <v>0</v>
      </c>
      <c r="AF82" s="12">
        <f t="shared" si="34"/>
        <v>0</v>
      </c>
      <c r="AG82" s="12">
        <f t="shared" si="35"/>
        <v>0</v>
      </c>
      <c r="AH82" s="12">
        <f t="shared" si="36"/>
        <v>0</v>
      </c>
      <c r="AI82" s="12">
        <f t="shared" si="37"/>
        <v>0</v>
      </c>
      <c r="AJ82" s="12">
        <f t="shared" si="38"/>
        <v>0</v>
      </c>
    </row>
    <row r="83" spans="1:36" ht="15">
      <c r="A83" s="101">
        <v>79</v>
      </c>
      <c r="B83" s="48"/>
      <c r="C83" s="49"/>
      <c r="D83" s="50"/>
      <c r="E83" s="61"/>
      <c r="F83" s="62"/>
      <c r="G83" s="52"/>
      <c r="H83" s="52"/>
      <c r="I83" s="104">
        <f t="shared" si="21"/>
        <v>0</v>
      </c>
      <c r="J83" s="91"/>
      <c r="K83" s="91"/>
      <c r="L83" s="91"/>
      <c r="M83" s="91"/>
      <c r="N83" s="91"/>
      <c r="O83" s="91"/>
      <c r="Q83" s="12">
        <f t="shared" si="22"/>
        <v>0</v>
      </c>
      <c r="R83" s="12"/>
      <c r="S83" s="12">
        <f t="shared" si="23"/>
        <v>0</v>
      </c>
      <c r="T83" s="12">
        <f t="shared" si="24"/>
        <v>0</v>
      </c>
      <c r="U83" s="12">
        <f t="shared" si="25"/>
        <v>0</v>
      </c>
      <c r="V83" s="12">
        <f t="shared" si="26"/>
        <v>0</v>
      </c>
      <c r="W83" s="12">
        <f t="shared" si="27"/>
        <v>0</v>
      </c>
      <c r="X83" s="12"/>
      <c r="Z83" s="12">
        <f t="shared" si="28"/>
        <v>0</v>
      </c>
      <c r="AA83" s="12">
        <f t="shared" si="29"/>
        <v>0</v>
      </c>
      <c r="AB83" s="12">
        <f t="shared" si="30"/>
        <v>0</v>
      </c>
      <c r="AC83" s="12">
        <f t="shared" si="31"/>
        <v>0</v>
      </c>
      <c r="AD83" s="12">
        <f t="shared" si="32"/>
        <v>0</v>
      </c>
      <c r="AE83" s="12">
        <f t="shared" si="33"/>
        <v>0</v>
      </c>
      <c r="AF83" s="12">
        <f t="shared" si="34"/>
        <v>0</v>
      </c>
      <c r="AG83" s="12">
        <f t="shared" si="35"/>
        <v>0</v>
      </c>
      <c r="AH83" s="12">
        <f t="shared" si="36"/>
        <v>0</v>
      </c>
      <c r="AI83" s="12">
        <f t="shared" si="37"/>
        <v>0</v>
      </c>
      <c r="AJ83" s="12">
        <f t="shared" si="38"/>
        <v>0</v>
      </c>
    </row>
    <row r="84" spans="1:36" ht="15">
      <c r="A84" s="101">
        <v>80</v>
      </c>
      <c r="B84" s="48"/>
      <c r="C84" s="49"/>
      <c r="D84" s="50"/>
      <c r="E84" s="61"/>
      <c r="F84" s="62"/>
      <c r="G84" s="52"/>
      <c r="H84" s="52"/>
      <c r="I84" s="104">
        <f t="shared" si="21"/>
        <v>0</v>
      </c>
      <c r="J84" s="91"/>
      <c r="K84" s="36">
        <v>1</v>
      </c>
      <c r="L84" s="37"/>
      <c r="M84" s="224" t="s">
        <v>51</v>
      </c>
      <c r="N84" s="224"/>
      <c r="O84" s="91"/>
      <c r="Q84" s="12">
        <f t="shared" si="22"/>
        <v>0</v>
      </c>
      <c r="R84" s="12"/>
      <c r="S84" s="12">
        <f t="shared" si="23"/>
        <v>0</v>
      </c>
      <c r="T84" s="12">
        <f t="shared" si="24"/>
        <v>0</v>
      </c>
      <c r="U84" s="12">
        <f t="shared" si="25"/>
        <v>0</v>
      </c>
      <c r="V84" s="12">
        <f t="shared" si="26"/>
        <v>0</v>
      </c>
      <c r="W84" s="12">
        <f t="shared" si="27"/>
        <v>0</v>
      </c>
      <c r="X84" s="12"/>
      <c r="Z84" s="12">
        <f t="shared" si="28"/>
        <v>0</v>
      </c>
      <c r="AA84" s="12">
        <f t="shared" si="29"/>
        <v>0</v>
      </c>
      <c r="AB84" s="12">
        <f t="shared" si="30"/>
        <v>0</v>
      </c>
      <c r="AC84" s="12">
        <f t="shared" si="31"/>
        <v>0</v>
      </c>
      <c r="AD84" s="12">
        <f t="shared" si="32"/>
        <v>0</v>
      </c>
      <c r="AE84" s="12">
        <f t="shared" si="33"/>
        <v>0</v>
      </c>
      <c r="AF84" s="12">
        <f t="shared" si="34"/>
        <v>0</v>
      </c>
      <c r="AG84" s="12">
        <f t="shared" si="35"/>
        <v>0</v>
      </c>
      <c r="AH84" s="12">
        <f t="shared" si="36"/>
        <v>0</v>
      </c>
      <c r="AI84" s="12">
        <f t="shared" si="37"/>
        <v>0</v>
      </c>
      <c r="AJ84" s="12">
        <f t="shared" si="38"/>
        <v>0</v>
      </c>
    </row>
    <row r="85" spans="1:36" ht="15">
      <c r="A85" s="101">
        <v>81</v>
      </c>
      <c r="B85" s="48"/>
      <c r="C85" s="49"/>
      <c r="D85" s="50"/>
      <c r="E85" s="61"/>
      <c r="F85" s="62"/>
      <c r="G85" s="52"/>
      <c r="H85" s="52"/>
      <c r="I85" s="104">
        <f t="shared" si="21"/>
        <v>0</v>
      </c>
      <c r="J85" s="91"/>
      <c r="K85" s="36">
        <v>2</v>
      </c>
      <c r="L85" s="37"/>
      <c r="M85" s="38" t="s">
        <v>52</v>
      </c>
      <c r="N85" s="39"/>
      <c r="O85" s="91"/>
      <c r="Q85" s="12">
        <f t="shared" si="22"/>
        <v>0</v>
      </c>
      <c r="R85" s="12"/>
      <c r="S85" s="12">
        <f t="shared" si="23"/>
        <v>0</v>
      </c>
      <c r="T85" s="12">
        <f t="shared" si="24"/>
        <v>0</v>
      </c>
      <c r="U85" s="12">
        <f t="shared" si="25"/>
        <v>0</v>
      </c>
      <c r="V85" s="12">
        <f t="shared" si="26"/>
        <v>0</v>
      </c>
      <c r="W85" s="12">
        <f t="shared" si="27"/>
        <v>0</v>
      </c>
      <c r="X85" s="12"/>
      <c r="Z85" s="12">
        <f t="shared" si="28"/>
        <v>0</v>
      </c>
      <c r="AA85" s="12">
        <f t="shared" si="29"/>
        <v>0</v>
      </c>
      <c r="AB85" s="12">
        <f t="shared" si="30"/>
        <v>0</v>
      </c>
      <c r="AC85" s="12">
        <f t="shared" si="31"/>
        <v>0</v>
      </c>
      <c r="AD85" s="12">
        <f t="shared" si="32"/>
        <v>0</v>
      </c>
      <c r="AE85" s="12">
        <f t="shared" si="33"/>
        <v>0</v>
      </c>
      <c r="AF85" s="12">
        <f t="shared" si="34"/>
        <v>0</v>
      </c>
      <c r="AG85" s="12">
        <f t="shared" si="35"/>
        <v>0</v>
      </c>
      <c r="AH85" s="12">
        <f t="shared" si="36"/>
        <v>0</v>
      </c>
      <c r="AI85" s="12">
        <f t="shared" si="37"/>
        <v>0</v>
      </c>
      <c r="AJ85" s="12">
        <f t="shared" si="38"/>
        <v>0</v>
      </c>
    </row>
    <row r="86" spans="1:36" ht="15">
      <c r="A86" s="101">
        <v>82</v>
      </c>
      <c r="B86" s="48"/>
      <c r="C86" s="49"/>
      <c r="D86" s="50"/>
      <c r="E86" s="61"/>
      <c r="F86" s="62"/>
      <c r="G86" s="52"/>
      <c r="H86" s="52"/>
      <c r="I86" s="104">
        <f t="shared" si="21"/>
        <v>0</v>
      </c>
      <c r="J86" s="91"/>
      <c r="K86" s="36">
        <v>3</v>
      </c>
      <c r="L86" s="37"/>
      <c r="M86" s="224" t="s">
        <v>53</v>
      </c>
      <c r="N86" s="224"/>
      <c r="O86" s="91"/>
      <c r="Q86" s="12">
        <f t="shared" si="22"/>
        <v>0</v>
      </c>
      <c r="R86" s="12"/>
      <c r="S86" s="12">
        <f t="shared" si="23"/>
        <v>0</v>
      </c>
      <c r="T86" s="12">
        <f t="shared" si="24"/>
        <v>0</v>
      </c>
      <c r="U86" s="12">
        <f t="shared" si="25"/>
        <v>0</v>
      </c>
      <c r="V86" s="12">
        <f t="shared" si="26"/>
        <v>0</v>
      </c>
      <c r="W86" s="12">
        <f t="shared" si="27"/>
        <v>0</v>
      </c>
      <c r="X86" s="12"/>
      <c r="Z86" s="12">
        <f t="shared" si="28"/>
        <v>0</v>
      </c>
      <c r="AA86" s="12">
        <f t="shared" si="29"/>
        <v>0</v>
      </c>
      <c r="AB86" s="12">
        <f t="shared" si="30"/>
        <v>0</v>
      </c>
      <c r="AC86" s="12">
        <f t="shared" si="31"/>
        <v>0</v>
      </c>
      <c r="AD86" s="12">
        <f t="shared" si="32"/>
        <v>0</v>
      </c>
      <c r="AE86" s="12">
        <f t="shared" si="33"/>
        <v>0</v>
      </c>
      <c r="AF86" s="12">
        <f t="shared" si="34"/>
        <v>0</v>
      </c>
      <c r="AG86" s="12">
        <f t="shared" si="35"/>
        <v>0</v>
      </c>
      <c r="AH86" s="12">
        <f t="shared" si="36"/>
        <v>0</v>
      </c>
      <c r="AI86" s="12">
        <f t="shared" si="37"/>
        <v>0</v>
      </c>
      <c r="AJ86" s="12">
        <f t="shared" si="38"/>
        <v>0</v>
      </c>
    </row>
    <row r="87" spans="1:36" ht="15">
      <c r="A87" s="101">
        <v>83</v>
      </c>
      <c r="B87" s="48"/>
      <c r="C87" s="49"/>
      <c r="D87" s="50"/>
      <c r="E87" s="61"/>
      <c r="F87" s="62"/>
      <c r="G87" s="52"/>
      <c r="H87" s="52"/>
      <c r="I87" s="104">
        <f t="shared" si="21"/>
        <v>0</v>
      </c>
      <c r="J87" s="91"/>
      <c r="K87" s="36">
        <v>4</v>
      </c>
      <c r="L87" s="37"/>
      <c r="M87" s="38" t="s">
        <v>186</v>
      </c>
      <c r="N87" s="39"/>
      <c r="O87" s="91"/>
      <c r="Q87" s="12">
        <f t="shared" si="22"/>
        <v>0</v>
      </c>
      <c r="R87" s="12"/>
      <c r="S87" s="12">
        <f t="shared" si="23"/>
        <v>0</v>
      </c>
      <c r="T87" s="12">
        <f t="shared" si="24"/>
        <v>0</v>
      </c>
      <c r="U87" s="12">
        <f t="shared" si="25"/>
        <v>0</v>
      </c>
      <c r="V87" s="12">
        <f t="shared" si="26"/>
        <v>0</v>
      </c>
      <c r="W87" s="12">
        <f t="shared" si="27"/>
        <v>0</v>
      </c>
      <c r="X87" s="12"/>
      <c r="Z87" s="12">
        <f t="shared" si="28"/>
        <v>0</v>
      </c>
      <c r="AA87" s="12">
        <f t="shared" si="29"/>
        <v>0</v>
      </c>
      <c r="AB87" s="12">
        <f t="shared" si="30"/>
        <v>0</v>
      </c>
      <c r="AC87" s="12">
        <f t="shared" si="31"/>
        <v>0</v>
      </c>
      <c r="AD87" s="12">
        <f t="shared" si="32"/>
        <v>0</v>
      </c>
      <c r="AE87" s="12">
        <f t="shared" si="33"/>
        <v>0</v>
      </c>
      <c r="AF87" s="12">
        <f t="shared" si="34"/>
        <v>0</v>
      </c>
      <c r="AG87" s="12">
        <f t="shared" si="35"/>
        <v>0</v>
      </c>
      <c r="AH87" s="12">
        <f t="shared" si="36"/>
        <v>0</v>
      </c>
      <c r="AI87" s="12">
        <f t="shared" si="37"/>
        <v>0</v>
      </c>
      <c r="AJ87" s="12">
        <f t="shared" si="38"/>
        <v>0</v>
      </c>
    </row>
    <row r="88" spans="1:36" ht="15">
      <c r="A88" s="101">
        <v>84</v>
      </c>
      <c r="B88" s="48"/>
      <c r="C88" s="49"/>
      <c r="D88" s="50"/>
      <c r="E88" s="61"/>
      <c r="F88" s="62"/>
      <c r="G88" s="52"/>
      <c r="H88" s="52"/>
      <c r="I88" s="104">
        <f t="shared" si="21"/>
        <v>0</v>
      </c>
      <c r="J88" s="91"/>
      <c r="K88" s="36">
        <v>5</v>
      </c>
      <c r="L88" s="37"/>
      <c r="M88" s="29" t="s">
        <v>54</v>
      </c>
      <c r="N88" s="26"/>
      <c r="O88" s="91"/>
      <c r="Q88" s="12">
        <f t="shared" si="22"/>
        <v>0</v>
      </c>
      <c r="R88" s="12"/>
      <c r="S88" s="12">
        <f t="shared" si="23"/>
        <v>0</v>
      </c>
      <c r="T88" s="12">
        <f t="shared" si="24"/>
        <v>0</v>
      </c>
      <c r="U88" s="12">
        <f t="shared" si="25"/>
        <v>0</v>
      </c>
      <c r="V88" s="12">
        <f t="shared" si="26"/>
        <v>0</v>
      </c>
      <c r="W88" s="12">
        <f t="shared" si="27"/>
        <v>0</v>
      </c>
      <c r="X88" s="12"/>
      <c r="Z88" s="12">
        <f t="shared" si="28"/>
        <v>0</v>
      </c>
      <c r="AA88" s="12">
        <f t="shared" si="29"/>
        <v>0</v>
      </c>
      <c r="AB88" s="12">
        <f t="shared" si="30"/>
        <v>0</v>
      </c>
      <c r="AC88" s="12">
        <f t="shared" si="31"/>
        <v>0</v>
      </c>
      <c r="AD88" s="12">
        <f t="shared" si="32"/>
        <v>0</v>
      </c>
      <c r="AE88" s="12">
        <f t="shared" si="33"/>
        <v>0</v>
      </c>
      <c r="AF88" s="12">
        <f t="shared" si="34"/>
        <v>0</v>
      </c>
      <c r="AG88" s="12">
        <f t="shared" si="35"/>
        <v>0</v>
      </c>
      <c r="AH88" s="12">
        <f t="shared" si="36"/>
        <v>0</v>
      </c>
      <c r="AI88" s="12">
        <f t="shared" si="37"/>
        <v>0</v>
      </c>
      <c r="AJ88" s="12">
        <f t="shared" si="38"/>
        <v>0</v>
      </c>
    </row>
    <row r="89" spans="1:36" ht="15">
      <c r="A89" s="101">
        <v>85</v>
      </c>
      <c r="B89" s="48"/>
      <c r="C89" s="49"/>
      <c r="D89" s="50"/>
      <c r="E89" s="61"/>
      <c r="F89" s="62"/>
      <c r="G89" s="52"/>
      <c r="H89" s="52"/>
      <c r="I89" s="104">
        <f t="shared" si="21"/>
        <v>0</v>
      </c>
      <c r="J89" s="91"/>
      <c r="K89" s="36">
        <v>6</v>
      </c>
      <c r="L89" s="37"/>
      <c r="M89" s="38" t="s">
        <v>185</v>
      </c>
      <c r="N89" s="39"/>
      <c r="O89" s="91"/>
      <c r="Q89" s="12">
        <f t="shared" si="22"/>
        <v>0</v>
      </c>
      <c r="R89" s="12"/>
      <c r="S89" s="12">
        <f t="shared" si="23"/>
        <v>0</v>
      </c>
      <c r="T89" s="12">
        <f t="shared" si="24"/>
        <v>0</v>
      </c>
      <c r="U89" s="12">
        <f t="shared" si="25"/>
        <v>0</v>
      </c>
      <c r="V89" s="12">
        <f t="shared" si="26"/>
        <v>0</v>
      </c>
      <c r="W89" s="12">
        <f t="shared" si="27"/>
        <v>0</v>
      </c>
      <c r="X89" s="12"/>
      <c r="Z89" s="12">
        <f t="shared" si="28"/>
        <v>0</v>
      </c>
      <c r="AA89" s="12">
        <f t="shared" si="29"/>
        <v>0</v>
      </c>
      <c r="AB89" s="12">
        <f t="shared" si="30"/>
        <v>0</v>
      </c>
      <c r="AC89" s="12">
        <f t="shared" si="31"/>
        <v>0</v>
      </c>
      <c r="AD89" s="12">
        <f t="shared" si="32"/>
        <v>0</v>
      </c>
      <c r="AE89" s="12">
        <f t="shared" si="33"/>
        <v>0</v>
      </c>
      <c r="AF89" s="12">
        <f t="shared" si="34"/>
        <v>0</v>
      </c>
      <c r="AG89" s="12">
        <f t="shared" si="35"/>
        <v>0</v>
      </c>
      <c r="AH89" s="12">
        <f t="shared" si="36"/>
        <v>0</v>
      </c>
      <c r="AI89" s="12">
        <f t="shared" si="37"/>
        <v>0</v>
      </c>
      <c r="AJ89" s="12">
        <f t="shared" si="38"/>
        <v>0</v>
      </c>
    </row>
    <row r="90" spans="1:36" ht="15">
      <c r="A90" s="101">
        <v>86</v>
      </c>
      <c r="B90" s="48"/>
      <c r="C90" s="49"/>
      <c r="D90" s="50"/>
      <c r="E90" s="61"/>
      <c r="F90" s="62"/>
      <c r="G90" s="52"/>
      <c r="H90" s="52"/>
      <c r="I90" s="104">
        <f t="shared" si="21"/>
        <v>0</v>
      </c>
      <c r="J90" s="91"/>
      <c r="K90" s="36">
        <v>7</v>
      </c>
      <c r="L90" s="37"/>
      <c r="M90" s="38" t="s">
        <v>187</v>
      </c>
      <c r="N90" s="38"/>
      <c r="O90" s="91"/>
      <c r="Q90" s="12">
        <f t="shared" si="22"/>
        <v>0</v>
      </c>
      <c r="R90" s="12"/>
      <c r="S90" s="12">
        <f t="shared" si="23"/>
        <v>0</v>
      </c>
      <c r="T90" s="12">
        <f t="shared" si="24"/>
        <v>0</v>
      </c>
      <c r="U90" s="12">
        <f t="shared" si="25"/>
        <v>0</v>
      </c>
      <c r="V90" s="12">
        <f t="shared" si="26"/>
        <v>0</v>
      </c>
      <c r="W90" s="12">
        <f t="shared" si="27"/>
        <v>0</v>
      </c>
      <c r="X90" s="12"/>
      <c r="Z90" s="12">
        <f t="shared" si="28"/>
        <v>0</v>
      </c>
      <c r="AA90" s="12">
        <f t="shared" si="29"/>
        <v>0</v>
      </c>
      <c r="AB90" s="12">
        <f t="shared" si="30"/>
        <v>0</v>
      </c>
      <c r="AC90" s="12">
        <f t="shared" si="31"/>
        <v>0</v>
      </c>
      <c r="AD90" s="12">
        <f t="shared" si="32"/>
        <v>0</v>
      </c>
      <c r="AE90" s="12">
        <f t="shared" si="33"/>
        <v>0</v>
      </c>
      <c r="AF90" s="12">
        <f t="shared" si="34"/>
        <v>0</v>
      </c>
      <c r="AG90" s="12">
        <f t="shared" si="35"/>
        <v>0</v>
      </c>
      <c r="AH90" s="12">
        <f t="shared" si="36"/>
        <v>0</v>
      </c>
      <c r="AI90" s="12">
        <f t="shared" si="37"/>
        <v>0</v>
      </c>
      <c r="AJ90" s="12">
        <f t="shared" si="38"/>
        <v>0</v>
      </c>
    </row>
    <row r="91" spans="1:36" ht="15">
      <c r="A91" s="101">
        <v>87</v>
      </c>
      <c r="B91" s="48"/>
      <c r="C91" s="49"/>
      <c r="D91" s="50"/>
      <c r="E91" s="61"/>
      <c r="F91" s="62"/>
      <c r="G91" s="52"/>
      <c r="H91" s="52"/>
      <c r="I91" s="104">
        <f t="shared" si="21"/>
        <v>0</v>
      </c>
      <c r="J91" s="91"/>
      <c r="K91" s="108"/>
      <c r="L91" s="108"/>
      <c r="M91" s="109"/>
      <c r="N91" s="109"/>
      <c r="O91" s="91"/>
      <c r="Q91" s="12">
        <f t="shared" si="22"/>
        <v>0</v>
      </c>
      <c r="R91" s="12"/>
      <c r="S91" s="12">
        <f t="shared" si="23"/>
        <v>0</v>
      </c>
      <c r="T91" s="12">
        <f t="shared" si="24"/>
        <v>0</v>
      </c>
      <c r="U91" s="12">
        <f t="shared" si="25"/>
        <v>0</v>
      </c>
      <c r="V91" s="12">
        <f t="shared" si="26"/>
        <v>0</v>
      </c>
      <c r="W91" s="12">
        <f t="shared" si="27"/>
        <v>0</v>
      </c>
      <c r="X91" s="12"/>
      <c r="Z91" s="12">
        <f t="shared" si="28"/>
        <v>0</v>
      </c>
      <c r="AA91" s="12">
        <f t="shared" si="29"/>
        <v>0</v>
      </c>
      <c r="AB91" s="12">
        <f t="shared" si="30"/>
        <v>0</v>
      </c>
      <c r="AC91" s="12">
        <f t="shared" si="31"/>
        <v>0</v>
      </c>
      <c r="AD91" s="12">
        <f t="shared" si="32"/>
        <v>0</v>
      </c>
      <c r="AE91" s="12">
        <f t="shared" si="33"/>
        <v>0</v>
      </c>
      <c r="AF91" s="12">
        <f t="shared" si="34"/>
        <v>0</v>
      </c>
      <c r="AG91" s="12">
        <f t="shared" si="35"/>
        <v>0</v>
      </c>
      <c r="AH91" s="12">
        <f t="shared" si="36"/>
        <v>0</v>
      </c>
      <c r="AI91" s="12">
        <f t="shared" si="37"/>
        <v>0</v>
      </c>
      <c r="AJ91" s="12">
        <f t="shared" si="38"/>
        <v>0</v>
      </c>
    </row>
    <row r="92" spans="1:36" ht="15">
      <c r="A92" s="101">
        <v>88</v>
      </c>
      <c r="B92" s="48"/>
      <c r="C92" s="49"/>
      <c r="D92" s="50"/>
      <c r="E92" s="61"/>
      <c r="F92" s="62"/>
      <c r="G92" s="52"/>
      <c r="H92" s="52"/>
      <c r="I92" s="104">
        <f t="shared" si="21"/>
        <v>0</v>
      </c>
      <c r="J92" s="91"/>
      <c r="K92" s="223"/>
      <c r="L92" s="223"/>
      <c r="M92" s="109"/>
      <c r="N92" s="109"/>
      <c r="O92" s="91"/>
      <c r="Q92" s="12">
        <f t="shared" si="22"/>
        <v>0</v>
      </c>
      <c r="R92" s="12"/>
      <c r="S92" s="12">
        <f t="shared" si="23"/>
        <v>0</v>
      </c>
      <c r="T92" s="12">
        <f t="shared" si="24"/>
        <v>0</v>
      </c>
      <c r="U92" s="12">
        <f t="shared" si="25"/>
        <v>0</v>
      </c>
      <c r="V92" s="12">
        <f t="shared" si="26"/>
        <v>0</v>
      </c>
      <c r="W92" s="12">
        <f t="shared" si="27"/>
        <v>0</v>
      </c>
      <c r="X92" s="12"/>
      <c r="Z92" s="12">
        <f t="shared" si="28"/>
        <v>0</v>
      </c>
      <c r="AA92" s="12">
        <f t="shared" si="29"/>
        <v>0</v>
      </c>
      <c r="AB92" s="12">
        <f t="shared" si="30"/>
        <v>0</v>
      </c>
      <c r="AC92" s="12">
        <f t="shared" si="31"/>
        <v>0</v>
      </c>
      <c r="AD92" s="12">
        <f t="shared" si="32"/>
        <v>0</v>
      </c>
      <c r="AE92" s="12">
        <f t="shared" si="33"/>
        <v>0</v>
      </c>
      <c r="AF92" s="12">
        <f t="shared" si="34"/>
        <v>0</v>
      </c>
      <c r="AG92" s="12">
        <f t="shared" si="35"/>
        <v>0</v>
      </c>
      <c r="AH92" s="12">
        <f t="shared" si="36"/>
        <v>0</v>
      </c>
      <c r="AI92" s="12">
        <f t="shared" si="37"/>
        <v>0</v>
      </c>
      <c r="AJ92" s="12">
        <f t="shared" si="38"/>
        <v>0</v>
      </c>
    </row>
    <row r="93" spans="1:36" ht="15">
      <c r="A93" s="101">
        <v>89</v>
      </c>
      <c r="B93" s="48"/>
      <c r="C93" s="49"/>
      <c r="D93" s="50"/>
      <c r="E93" s="61"/>
      <c r="F93" s="62"/>
      <c r="G93" s="52"/>
      <c r="H93" s="52"/>
      <c r="I93" s="104">
        <f t="shared" si="21"/>
        <v>0</v>
      </c>
      <c r="J93" s="91"/>
      <c r="K93" s="110"/>
      <c r="L93" s="110"/>
      <c r="M93" s="109"/>
      <c r="N93" s="109"/>
      <c r="O93" s="91"/>
      <c r="Q93" s="12">
        <f t="shared" si="22"/>
        <v>0</v>
      </c>
      <c r="R93" s="12"/>
      <c r="S93" s="12">
        <f t="shared" si="23"/>
        <v>0</v>
      </c>
      <c r="T93" s="12">
        <f t="shared" si="24"/>
        <v>0</v>
      </c>
      <c r="U93" s="12">
        <f t="shared" si="25"/>
        <v>0</v>
      </c>
      <c r="V93" s="12">
        <f t="shared" si="26"/>
        <v>0</v>
      </c>
      <c r="W93" s="12">
        <f t="shared" si="27"/>
        <v>0</v>
      </c>
      <c r="X93" s="12"/>
      <c r="Z93" s="12">
        <f t="shared" si="28"/>
        <v>0</v>
      </c>
      <c r="AA93" s="12">
        <f t="shared" si="29"/>
        <v>0</v>
      </c>
      <c r="AB93" s="12">
        <f t="shared" si="30"/>
        <v>0</v>
      </c>
      <c r="AC93" s="12">
        <f t="shared" si="31"/>
        <v>0</v>
      </c>
      <c r="AD93" s="12">
        <f t="shared" si="32"/>
        <v>0</v>
      </c>
      <c r="AE93" s="12">
        <f t="shared" si="33"/>
        <v>0</v>
      </c>
      <c r="AF93" s="12">
        <f t="shared" si="34"/>
        <v>0</v>
      </c>
      <c r="AG93" s="12">
        <f t="shared" si="35"/>
        <v>0</v>
      </c>
      <c r="AH93" s="12">
        <f t="shared" si="36"/>
        <v>0</v>
      </c>
      <c r="AI93" s="12">
        <f t="shared" si="37"/>
        <v>0</v>
      </c>
      <c r="AJ93" s="12">
        <f t="shared" si="38"/>
        <v>0</v>
      </c>
    </row>
    <row r="94" spans="1:36" ht="15">
      <c r="A94" s="101">
        <v>90</v>
      </c>
      <c r="B94" s="48"/>
      <c r="C94" s="49"/>
      <c r="D94" s="50"/>
      <c r="E94" s="61"/>
      <c r="F94" s="62"/>
      <c r="G94" s="52"/>
      <c r="H94" s="52"/>
      <c r="I94" s="104">
        <f t="shared" si="21"/>
        <v>0</v>
      </c>
      <c r="J94" s="91"/>
      <c r="K94" s="108"/>
      <c r="L94" s="108"/>
      <c r="M94" s="108"/>
      <c r="N94" s="108"/>
      <c r="O94" s="91"/>
      <c r="Q94" s="12">
        <f t="shared" si="22"/>
        <v>0</v>
      </c>
      <c r="R94" s="12"/>
      <c r="S94" s="12">
        <f t="shared" si="23"/>
        <v>0</v>
      </c>
      <c r="T94" s="12">
        <f t="shared" si="24"/>
        <v>0</v>
      </c>
      <c r="U94" s="12">
        <f t="shared" si="25"/>
        <v>0</v>
      </c>
      <c r="V94" s="12">
        <f t="shared" si="26"/>
        <v>0</v>
      </c>
      <c r="W94" s="12">
        <f t="shared" si="27"/>
        <v>0</v>
      </c>
      <c r="X94" s="12"/>
      <c r="Z94" s="12">
        <f>IF($D94=1,$I94,0)</f>
        <v>0</v>
      </c>
      <c r="AA94" s="12">
        <f>IF($D94=2,$I94,0)</f>
        <v>0</v>
      </c>
      <c r="AB94" s="12">
        <f>IF($D94=3,$I94,0)</f>
        <v>0</v>
      </c>
      <c r="AC94" s="12">
        <f>IF($D94=4,$I94,0)</f>
        <v>0</v>
      </c>
      <c r="AD94" s="12">
        <f>IF($D94=5,$I94,0)</f>
        <v>0</v>
      </c>
      <c r="AE94" s="12">
        <f>IF($D94=6,$I94,0)</f>
        <v>0</v>
      </c>
      <c r="AF94" s="12">
        <f>IF($D94=7,$I94,0)</f>
        <v>0</v>
      </c>
      <c r="AG94" s="12">
        <f>IF($D94=8,$I94,0)</f>
        <v>0</v>
      </c>
      <c r="AH94" s="12">
        <f>IF($D94=9,$I94,0)</f>
        <v>0</v>
      </c>
      <c r="AI94" s="12">
        <f>IF($D94=10,$I94,0)</f>
        <v>0</v>
      </c>
      <c r="AJ94" s="12">
        <f t="shared" si="38"/>
        <v>0</v>
      </c>
    </row>
    <row r="95" spans="1:15" ht="15">
      <c r="A95" s="102"/>
      <c r="B95" s="102"/>
      <c r="C95" s="103"/>
      <c r="D95" s="102"/>
      <c r="E95" s="91"/>
      <c r="F95" s="91"/>
      <c r="G95" s="91"/>
      <c r="H95" s="91"/>
      <c r="I95" s="106"/>
      <c r="J95" s="91"/>
      <c r="K95" s="108"/>
      <c r="L95" s="108"/>
      <c r="M95" s="108"/>
      <c r="N95" s="108"/>
      <c r="O95" s="91"/>
    </row>
    <row r="96" spans="1:15" ht="30">
      <c r="A96" s="133" t="s">
        <v>219</v>
      </c>
      <c r="B96" s="134"/>
      <c r="C96" s="135"/>
      <c r="D96" s="43">
        <v>1</v>
      </c>
      <c r="E96" s="136" t="s">
        <v>212</v>
      </c>
      <c r="F96" s="137"/>
      <c r="G96" s="91"/>
      <c r="H96" s="91"/>
      <c r="I96" s="153">
        <f>Q1</f>
        <v>0</v>
      </c>
      <c r="J96" s="91"/>
      <c r="K96" s="108"/>
      <c r="L96" s="108"/>
      <c r="M96" s="108"/>
      <c r="N96" s="108"/>
      <c r="O96" s="91"/>
    </row>
    <row r="97" spans="1:15" ht="30">
      <c r="A97" s="139" t="s">
        <v>220</v>
      </c>
      <c r="B97" s="140"/>
      <c r="C97" s="141"/>
      <c r="D97" s="43">
        <v>2</v>
      </c>
      <c r="E97" s="136" t="s">
        <v>213</v>
      </c>
      <c r="F97" s="138"/>
      <c r="G97" s="91"/>
      <c r="H97" s="91"/>
      <c r="I97" s="154">
        <f>R1</f>
        <v>0</v>
      </c>
      <c r="J97" s="91"/>
      <c r="K97" s="91"/>
      <c r="L97" s="91"/>
      <c r="M97" s="91"/>
      <c r="N97" s="91"/>
      <c r="O97" s="91"/>
    </row>
    <row r="98" spans="1:15" ht="30">
      <c r="A98" s="142"/>
      <c r="B98" s="142"/>
      <c r="C98" s="143"/>
      <c r="D98" s="43">
        <v>3</v>
      </c>
      <c r="E98" s="136" t="s">
        <v>214</v>
      </c>
      <c r="F98" s="138"/>
      <c r="G98" s="91"/>
      <c r="H98" s="91"/>
      <c r="I98" s="154">
        <f>S3</f>
        <v>0</v>
      </c>
      <c r="J98" s="91"/>
      <c r="K98" s="91"/>
      <c r="L98" s="91"/>
      <c r="M98" s="91"/>
      <c r="N98" s="91"/>
      <c r="O98" s="91"/>
    </row>
    <row r="99" spans="1:15" ht="30">
      <c r="A99" s="142"/>
      <c r="B99" s="142"/>
      <c r="C99" s="143"/>
      <c r="D99" s="43">
        <v>4</v>
      </c>
      <c r="E99" s="136" t="s">
        <v>215</v>
      </c>
      <c r="F99" s="138"/>
      <c r="G99" s="91"/>
      <c r="H99" s="91"/>
      <c r="I99" s="154">
        <f>T3</f>
        <v>0</v>
      </c>
      <c r="J99" s="91"/>
      <c r="K99" s="91"/>
      <c r="L99" s="91"/>
      <c r="M99" s="91"/>
      <c r="N99" s="91"/>
      <c r="O99" s="91"/>
    </row>
    <row r="100" spans="1:15" ht="30">
      <c r="A100" s="142"/>
      <c r="B100" s="142"/>
      <c r="C100" s="143"/>
      <c r="D100" s="43">
        <v>5</v>
      </c>
      <c r="E100" s="136" t="s">
        <v>216</v>
      </c>
      <c r="F100" s="138"/>
      <c r="G100" s="91"/>
      <c r="H100" s="91"/>
      <c r="I100" s="154">
        <f>U3</f>
        <v>0</v>
      </c>
      <c r="J100" s="91"/>
      <c r="K100" s="91"/>
      <c r="L100" s="91"/>
      <c r="M100" s="91"/>
      <c r="N100" s="91"/>
      <c r="O100" s="91"/>
    </row>
    <row r="101" spans="1:15" ht="30">
      <c r="A101" s="142"/>
      <c r="B101" s="142"/>
      <c r="C101" s="143"/>
      <c r="D101" s="43">
        <v>6</v>
      </c>
      <c r="E101" s="136" t="s">
        <v>217</v>
      </c>
      <c r="F101" s="138"/>
      <c r="G101" s="91"/>
      <c r="H101" s="91"/>
      <c r="I101" s="154">
        <f>V3</f>
        <v>0</v>
      </c>
      <c r="J101" s="91"/>
      <c r="K101" s="91"/>
      <c r="L101" s="91"/>
      <c r="M101" s="91"/>
      <c r="N101" s="91"/>
      <c r="O101" s="91"/>
    </row>
    <row r="102" spans="1:15" ht="30">
      <c r="A102" s="142"/>
      <c r="B102" s="142"/>
      <c r="C102" s="143"/>
      <c r="D102" s="43">
        <v>7</v>
      </c>
      <c r="E102" s="144" t="s">
        <v>218</v>
      </c>
      <c r="F102" s="138"/>
      <c r="G102" s="91"/>
      <c r="H102" s="91"/>
      <c r="I102" s="154">
        <f>W1</f>
        <v>0</v>
      </c>
      <c r="J102" s="91"/>
      <c r="K102" s="91"/>
      <c r="L102" s="91"/>
      <c r="M102" s="91"/>
      <c r="N102" s="91"/>
      <c r="O102" s="91"/>
    </row>
    <row r="103" spans="1:15" ht="28.5" customHeight="1" thickBot="1">
      <c r="A103" s="142"/>
      <c r="B103" s="142"/>
      <c r="C103" s="143"/>
      <c r="D103" s="142"/>
      <c r="E103" s="145" t="s">
        <v>200</v>
      </c>
      <c r="F103" s="138"/>
      <c r="G103" s="91"/>
      <c r="H103" s="91"/>
      <c r="I103" s="155">
        <f>P1</f>
        <v>0</v>
      </c>
      <c r="J103" s="91"/>
      <c r="K103" s="91"/>
      <c r="L103" s="91"/>
      <c r="M103" s="91"/>
      <c r="N103" s="91"/>
      <c r="O103" s="91"/>
    </row>
    <row r="104" spans="1:15" ht="17.25" thickBot="1">
      <c r="A104" s="142"/>
      <c r="B104" s="142"/>
      <c r="C104" s="143"/>
      <c r="D104" s="142"/>
      <c r="E104" s="146" t="s">
        <v>139</v>
      </c>
      <c r="F104" s="147"/>
      <c r="G104" s="91"/>
      <c r="H104" s="91"/>
      <c r="I104" s="156"/>
      <c r="J104" s="91"/>
      <c r="K104" s="91"/>
      <c r="L104" s="91"/>
      <c r="M104" s="91"/>
      <c r="N104" s="91"/>
      <c r="O104" s="91"/>
    </row>
    <row r="105" spans="1:15" ht="30">
      <c r="A105" s="142"/>
      <c r="B105" s="142"/>
      <c r="C105" s="143"/>
      <c r="D105" s="142"/>
      <c r="E105" s="145" t="s">
        <v>211</v>
      </c>
      <c r="F105" s="138"/>
      <c r="G105" s="91"/>
      <c r="H105" s="91"/>
      <c r="I105" s="157">
        <f>I103+I104</f>
        <v>0</v>
      </c>
      <c r="J105" s="91"/>
      <c r="K105" s="91"/>
      <c r="L105" s="91"/>
      <c r="M105" s="91"/>
      <c r="N105" s="91"/>
      <c r="O105" s="91"/>
    </row>
    <row r="106" spans="1:15" ht="15">
      <c r="A106" s="142"/>
      <c r="B106" s="142"/>
      <c r="C106" s="143"/>
      <c r="D106" s="142"/>
      <c r="E106" s="138"/>
      <c r="F106" s="138"/>
      <c r="G106" s="91"/>
      <c r="H106" s="91"/>
      <c r="I106" s="158"/>
      <c r="J106" s="91"/>
      <c r="K106" s="91"/>
      <c r="L106" s="91"/>
      <c r="M106" s="91"/>
      <c r="N106" s="91"/>
      <c r="O106" s="91"/>
    </row>
    <row r="107" spans="1:15" ht="15">
      <c r="A107" s="142"/>
      <c r="B107" s="142"/>
      <c r="C107" s="143"/>
      <c r="D107" s="142"/>
      <c r="E107" s="188" t="s">
        <v>225</v>
      </c>
      <c r="F107" s="138"/>
      <c r="G107" s="91"/>
      <c r="H107" s="91"/>
      <c r="I107" s="158"/>
      <c r="J107" s="91"/>
      <c r="K107" s="91"/>
      <c r="L107" s="91"/>
      <c r="M107" s="91"/>
      <c r="N107" s="91"/>
      <c r="O107" s="91"/>
    </row>
    <row r="108" spans="1:15" ht="15">
      <c r="A108" s="198" t="s">
        <v>221</v>
      </c>
      <c r="B108" s="199"/>
      <c r="C108" s="200"/>
      <c r="D108" s="44">
        <v>1</v>
      </c>
      <c r="E108" s="47"/>
      <c r="F108" s="107"/>
      <c r="G108" s="91"/>
      <c r="H108" s="91"/>
      <c r="I108" s="159">
        <f>Z1</f>
        <v>0</v>
      </c>
      <c r="J108" s="91"/>
      <c r="K108" s="91"/>
      <c r="L108" s="91"/>
      <c r="M108" s="91"/>
      <c r="N108" s="91"/>
      <c r="O108" s="91"/>
    </row>
    <row r="109" spans="1:15" ht="15">
      <c r="A109" s="201"/>
      <c r="B109" s="202"/>
      <c r="C109" s="203"/>
      <c r="D109" s="44">
        <v>2</v>
      </c>
      <c r="E109" s="47"/>
      <c r="F109" s="107"/>
      <c r="G109" s="91"/>
      <c r="H109" s="91"/>
      <c r="I109" s="160">
        <f>AA1</f>
        <v>0</v>
      </c>
      <c r="J109" s="91"/>
      <c r="K109" s="91"/>
      <c r="L109" s="91"/>
      <c r="M109" s="91"/>
      <c r="N109" s="91"/>
      <c r="O109" s="91"/>
    </row>
    <row r="110" spans="1:15" ht="15">
      <c r="A110" s="201" t="s">
        <v>222</v>
      </c>
      <c r="B110" s="202"/>
      <c r="C110" s="203"/>
      <c r="D110" s="44">
        <v>3</v>
      </c>
      <c r="E110" s="47"/>
      <c r="F110" s="107"/>
      <c r="G110" s="91"/>
      <c r="H110" s="91"/>
      <c r="I110" s="160">
        <f>AB1</f>
        <v>0</v>
      </c>
      <c r="J110" s="91"/>
      <c r="K110" s="91"/>
      <c r="L110" s="91"/>
      <c r="M110" s="91"/>
      <c r="N110" s="91"/>
      <c r="O110" s="91"/>
    </row>
    <row r="111" spans="1:15" ht="15">
      <c r="A111" s="204"/>
      <c r="B111" s="205"/>
      <c r="C111" s="206"/>
      <c r="D111" s="44">
        <v>4</v>
      </c>
      <c r="E111" s="47"/>
      <c r="F111" s="107"/>
      <c r="G111" s="91"/>
      <c r="H111" s="91"/>
      <c r="I111" s="160">
        <f>AC1</f>
        <v>0</v>
      </c>
      <c r="J111" s="91"/>
      <c r="K111" s="91"/>
      <c r="L111" s="91"/>
      <c r="M111" s="91"/>
      <c r="N111" s="91"/>
      <c r="O111" s="91"/>
    </row>
    <row r="112" spans="1:15" ht="15">
      <c r="A112" s="142"/>
      <c r="B112" s="142"/>
      <c r="C112" s="143"/>
      <c r="D112" s="44">
        <v>5</v>
      </c>
      <c r="E112" s="47"/>
      <c r="F112" s="107"/>
      <c r="G112" s="91"/>
      <c r="H112" s="91"/>
      <c r="I112" s="160">
        <f>AD1</f>
        <v>0</v>
      </c>
      <c r="J112" s="91"/>
      <c r="K112" s="91"/>
      <c r="L112" s="91"/>
      <c r="M112" s="91"/>
      <c r="N112" s="91"/>
      <c r="O112" s="91"/>
    </row>
    <row r="113" spans="1:15" ht="15">
      <c r="A113" s="142"/>
      <c r="B113" s="142"/>
      <c r="C113" s="143"/>
      <c r="D113" s="44">
        <v>6</v>
      </c>
      <c r="E113" s="47"/>
      <c r="F113" s="107"/>
      <c r="G113" s="91"/>
      <c r="H113" s="91"/>
      <c r="I113" s="160">
        <f>AE1</f>
        <v>0</v>
      </c>
      <c r="J113" s="91"/>
      <c r="K113" s="91"/>
      <c r="L113" s="91"/>
      <c r="M113" s="91"/>
      <c r="N113" s="91"/>
      <c r="O113" s="91"/>
    </row>
    <row r="114" spans="1:15" ht="15">
      <c r="A114" s="142"/>
      <c r="B114" s="142"/>
      <c r="C114" s="143"/>
      <c r="D114" s="44">
        <v>7</v>
      </c>
      <c r="E114" s="47"/>
      <c r="F114" s="107"/>
      <c r="G114" s="91"/>
      <c r="H114" s="91"/>
      <c r="I114" s="160">
        <f>AF1</f>
        <v>0</v>
      </c>
      <c r="J114" s="91"/>
      <c r="K114" s="91"/>
      <c r="L114" s="91"/>
      <c r="M114" s="91"/>
      <c r="N114" s="91"/>
      <c r="O114" s="91"/>
    </row>
    <row r="115" spans="1:15" ht="15">
      <c r="A115" s="142"/>
      <c r="B115" s="142"/>
      <c r="C115" s="143"/>
      <c r="D115" s="44">
        <v>8</v>
      </c>
      <c r="E115" s="47"/>
      <c r="F115" s="107"/>
      <c r="G115" s="91"/>
      <c r="H115" s="91"/>
      <c r="I115" s="160">
        <f>AG1</f>
        <v>0</v>
      </c>
      <c r="J115" s="91"/>
      <c r="K115" s="91"/>
      <c r="L115" s="91"/>
      <c r="M115" s="91"/>
      <c r="N115" s="91"/>
      <c r="O115" s="91"/>
    </row>
    <row r="116" spans="1:15" ht="15">
      <c r="A116" s="142"/>
      <c r="B116" s="142"/>
      <c r="C116" s="143"/>
      <c r="D116" s="44">
        <v>9</v>
      </c>
      <c r="E116" s="47"/>
      <c r="F116" s="107"/>
      <c r="G116" s="91"/>
      <c r="H116" s="91"/>
      <c r="I116" s="160">
        <f>AH1</f>
        <v>0</v>
      </c>
      <c r="J116" s="91"/>
      <c r="K116" s="91"/>
      <c r="L116" s="91"/>
      <c r="M116" s="91"/>
      <c r="N116" s="91"/>
      <c r="O116" s="91"/>
    </row>
    <row r="117" spans="1:15" ht="15">
      <c r="A117" s="142"/>
      <c r="B117" s="142"/>
      <c r="C117" s="143"/>
      <c r="D117" s="44">
        <v>10</v>
      </c>
      <c r="E117" s="47"/>
      <c r="F117" s="107"/>
      <c r="G117" s="91"/>
      <c r="H117" s="91"/>
      <c r="I117" s="160">
        <f>AI1</f>
        <v>0</v>
      </c>
      <c r="J117" s="91"/>
      <c r="K117" s="91"/>
      <c r="L117" s="91"/>
      <c r="M117" s="91"/>
      <c r="N117" s="91"/>
      <c r="O117" s="91"/>
    </row>
    <row r="118" spans="1:15" ht="15">
      <c r="A118" s="142"/>
      <c r="B118" s="142"/>
      <c r="C118" s="143"/>
      <c r="D118" s="44">
        <v>11</v>
      </c>
      <c r="E118" s="47"/>
      <c r="F118" s="107"/>
      <c r="G118" s="91"/>
      <c r="H118" s="91"/>
      <c r="I118" s="160">
        <f>AJ1</f>
        <v>0</v>
      </c>
      <c r="J118" s="91"/>
      <c r="K118" s="91"/>
      <c r="L118" s="91"/>
      <c r="M118" s="91"/>
      <c r="N118" s="91"/>
      <c r="O118" s="91"/>
    </row>
    <row r="119" spans="1:15" ht="24">
      <c r="A119" s="142"/>
      <c r="B119" s="142"/>
      <c r="C119" s="143"/>
      <c r="D119" s="110"/>
      <c r="E119" s="45" t="s">
        <v>191</v>
      </c>
      <c r="F119" s="111"/>
      <c r="G119" s="112"/>
      <c r="H119" s="112"/>
      <c r="I119" s="161">
        <f>IF(Y1=0,0,N3)</f>
        <v>0</v>
      </c>
      <c r="J119" s="91"/>
      <c r="K119" s="91"/>
      <c r="L119" s="91"/>
      <c r="M119" s="91"/>
      <c r="N119" s="91"/>
      <c r="O119" s="91"/>
    </row>
    <row r="120" spans="1:15" ht="23.25" customHeight="1">
      <c r="A120" s="142"/>
      <c r="B120" s="142"/>
      <c r="C120" s="143"/>
      <c r="D120" s="142"/>
      <c r="E120" s="46" t="s">
        <v>200</v>
      </c>
      <c r="F120" s="138"/>
      <c r="G120" s="91"/>
      <c r="H120" s="91"/>
      <c r="I120" s="162">
        <f>SUM(I108:I119)</f>
        <v>0</v>
      </c>
      <c r="J120" s="91"/>
      <c r="K120" s="91"/>
      <c r="L120" s="91"/>
      <c r="M120" s="91"/>
      <c r="N120" s="91"/>
      <c r="O120" s="91"/>
    </row>
    <row r="121" spans="1:15" ht="15">
      <c r="A121" s="102"/>
      <c r="B121" s="102"/>
      <c r="C121" s="103"/>
      <c r="D121" s="102"/>
      <c r="E121" s="91"/>
      <c r="F121" s="91"/>
      <c r="G121" s="91"/>
      <c r="H121" s="91"/>
      <c r="I121" s="106"/>
      <c r="J121" s="91"/>
      <c r="K121" s="91"/>
      <c r="L121" s="91"/>
      <c r="M121" s="91"/>
      <c r="N121" s="91"/>
      <c r="O121" s="91"/>
    </row>
    <row r="122" spans="1:15" ht="15">
      <c r="A122" s="113"/>
      <c r="B122" s="113"/>
      <c r="C122" s="114"/>
      <c r="D122" s="113"/>
      <c r="E122" s="115"/>
      <c r="F122" s="115"/>
      <c r="G122" s="115"/>
      <c r="H122" s="115"/>
      <c r="I122" s="116"/>
      <c r="J122" s="115"/>
      <c r="K122" s="115"/>
      <c r="L122" s="115"/>
      <c r="M122" s="115"/>
      <c r="N122" s="115"/>
      <c r="O122" s="115"/>
    </row>
  </sheetData>
  <sheetProtection password="AFD4" sheet="1"/>
  <mergeCells count="23">
    <mergeCell ref="A108:C109"/>
    <mergeCell ref="A110:C111"/>
    <mergeCell ref="K92:L92"/>
    <mergeCell ref="E1:F1"/>
    <mergeCell ref="S1:V1"/>
    <mergeCell ref="A2:F2"/>
    <mergeCell ref="S2:V2"/>
    <mergeCell ref="A1:D1"/>
    <mergeCell ref="K5:L5"/>
    <mergeCell ref="A3:A4"/>
    <mergeCell ref="B3:B4"/>
    <mergeCell ref="C3:C4"/>
    <mergeCell ref="G1:H1"/>
    <mergeCell ref="G2:H2"/>
    <mergeCell ref="Z2:AJ2"/>
    <mergeCell ref="D3:D4"/>
    <mergeCell ref="M84:N84"/>
    <mergeCell ref="M86:N86"/>
    <mergeCell ref="E3:E4"/>
    <mergeCell ref="F3:H3"/>
    <mergeCell ref="I3:I4"/>
    <mergeCell ref="J4:L4"/>
    <mergeCell ref="J3:L3"/>
  </mergeCells>
  <conditionalFormatting sqref="K4:L4">
    <cfRule type="cellIs" priority="2" dxfId="0" operator="equal">
      <formula>"Snižte výdaje na přípravu"</formula>
    </cfRule>
  </conditionalFormatting>
  <conditionalFormatting sqref="J4:L4">
    <cfRule type="containsText" priority="1" dxfId="0" operator="containsText" text="Snižte výdaje">
      <formula>NOT(ISERROR(SEARCH("Snižte výdaje",J4)))</formula>
    </cfRule>
  </conditionalFormatting>
  <dataValidations count="3">
    <dataValidation type="list" allowBlank="1" showInputMessage="1" showErrorMessage="1" sqref="D5:D94">
      <formula1>$D$108:$D$118</formula1>
    </dataValidation>
    <dataValidation type="list" allowBlank="1" showInputMessage="1" showErrorMessage="1" sqref="B5:B94">
      <formula1>$X$1:$X$6</formula1>
    </dataValidation>
    <dataValidation type="list" allowBlank="1" showInputMessage="1" showErrorMessage="1" sqref="C5:C94">
      <formula1>INDIRECT(B5)</formula1>
    </dataValidation>
  </dataValidations>
  <printOptions horizontalCentered="1"/>
  <pageMargins left="0.1968503937007874" right="0.1968503937007874" top="0.5905511811023623" bottom="0.5905511811023623" header="0.1968503937007874" footer="0.1968503937007874"/>
  <pageSetup fitToHeight="6" fitToWidth="1" horizontalDpi="600" verticalDpi="600" orientation="portrait" paperSize="9" scale="67" r:id="rId3"/>
  <headerFooter>
    <oddHeader xml:space="preserve">&amp;RFond mikroprojektů v Euroregionu Glacensis / Fundusz Mikroprojektów w Euroregionie Glacensis
Program Interreg V-A Česká republika - Polsko / Program Interreg V-A Republika Czeska - Polska </oddHeader>
    <oddFooter>&amp;C&amp;P&amp;R&amp;A</oddFooter>
  </headerFooter>
  <rowBreaks count="1" manualBreakCount="1">
    <brk id="60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Molak Maciej</dc:creator>
  <cp:keywords/>
  <dc:description/>
  <cp:lastModifiedBy>Alena Preclíková</cp:lastModifiedBy>
  <cp:lastPrinted>2017-08-07T07:10:21Z</cp:lastPrinted>
  <dcterms:created xsi:type="dcterms:W3CDTF">2014-07-14T08:22:58Z</dcterms:created>
  <dcterms:modified xsi:type="dcterms:W3CDTF">2017-09-04T13:22:30Z</dcterms:modified>
  <cp:category/>
  <cp:version/>
  <cp:contentType/>
  <cp:contentStatus/>
</cp:coreProperties>
</file>